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04" windowHeight="4380" activeTab="0"/>
  </bookViews>
  <sheets>
    <sheet name="１８元旦" sheetId="1" r:id="rId1"/>
    <sheet name="Sheet1" sheetId="2" r:id="rId2"/>
  </sheets>
  <definedNames>
    <definedName name="_xlnm.Print_Area" localSheetId="0">'１８元旦'!$A$1:$Z$54</definedName>
  </definedNames>
  <calcPr fullCalcOnLoad="1"/>
</workbook>
</file>

<file path=xl/sharedStrings.xml><?xml version="1.0" encoding="utf-8"?>
<sst xmlns="http://schemas.openxmlformats.org/spreadsheetml/2006/main" count="166" uniqueCount="60">
  <si>
    <t>No.</t>
  </si>
  <si>
    <t>氏　　名</t>
  </si>
  <si>
    <t>例</t>
  </si>
  <si>
    <t>合計金額</t>
  </si>
  <si>
    <t>※女子は赤で記入。記録も記入。</t>
  </si>
  <si>
    <t>出場種目別合計</t>
  </si>
  <si>
    <t>愛知　太郎</t>
  </si>
  <si>
    <t>・競歩出場者以外は登録陸協規定のナンバーカードを使用する。</t>
  </si>
  <si>
    <r>
      <t>・</t>
    </r>
    <r>
      <rPr>
        <b/>
        <u val="single"/>
        <sz val="11"/>
        <rFont val="ＭＳ ゴシック"/>
        <family val="3"/>
      </rPr>
      <t>競歩競技出場者はナンバーを記入しない。</t>
    </r>
  </si>
  <si>
    <t>　　(  )</t>
  </si>
  <si>
    <t>年齢(学年)</t>
  </si>
  <si>
    <t>加入団体(学校)名</t>
  </si>
  <si>
    <t>プログラム用団体名</t>
  </si>
  <si>
    <t>申込責任者 氏 名</t>
  </si>
  <si>
    <t>連　 絡　 先</t>
  </si>
  <si>
    <t>印</t>
  </si>
  <si>
    <t>参加料</t>
  </si>
  <si>
    <t>県外登録者</t>
  </si>
  <si>
    <t>中学生</t>
  </si>
  <si>
    <t>高校生</t>
  </si>
  <si>
    <t>円×</t>
  </si>
  <si>
    <t>種目</t>
  </si>
  <si>
    <t>円</t>
  </si>
  <si>
    <t>Ａ４サイズ横向き</t>
  </si>
  <si>
    <t>夜   間</t>
  </si>
  <si>
    <t>電話番号</t>
  </si>
  <si>
    <t>フ リ ガ ナ</t>
  </si>
  <si>
    <t>払込金受領証コピー　貼付欄</t>
  </si>
  <si>
    <t>ﾅﾝﾊﾞｰ</t>
  </si>
  <si>
    <t>●</t>
  </si>
  <si>
    <t>１</t>
  </si>
  <si>
    <t>１００００ｍ</t>
  </si>
  <si>
    <t>３０００ｍ</t>
  </si>
  <si>
    <t>一般男子</t>
  </si>
  <si>
    <t>高校男子</t>
  </si>
  <si>
    <t>高校女子</t>
  </si>
  <si>
    <t>一般女子</t>
  </si>
  <si>
    <t>５km競歩</t>
  </si>
  <si>
    <t>１０km競歩</t>
  </si>
  <si>
    <t>２０km競歩</t>
  </si>
  <si>
    <t>中学男子</t>
  </si>
  <si>
    <t>記録を書く</t>
  </si>
  <si>
    <r>
      <t>申込種目に</t>
    </r>
    <r>
      <rPr>
        <b/>
        <sz val="9"/>
        <rFont val="ＭＳ 明朝"/>
        <family val="1"/>
      </rPr>
      <t>１</t>
    </r>
    <r>
      <rPr>
        <sz val="9"/>
        <rFont val="ＭＳ 明朝"/>
        <family val="1"/>
      </rPr>
      <t>をつける</t>
    </r>
  </si>
  <si>
    <t>9.20</t>
  </si>
  <si>
    <t>1.23.55</t>
  </si>
  <si>
    <t>中学女子</t>
  </si>
  <si>
    <t>名古屋　花子</t>
  </si>
  <si>
    <t xml:space="preserve">    (２)</t>
  </si>
  <si>
    <t xml:space="preserve">    (１)</t>
  </si>
  <si>
    <t>記録を書く</t>
  </si>
  <si>
    <t>一般　･　　大学生</t>
  </si>
  <si>
    <t>冊</t>
  </si>
  <si>
    <t>プログラム</t>
  </si>
  <si>
    <t xml:space="preserve">TEL (       　　　 )-(     　   )-(　     　       ) </t>
  </si>
  <si>
    <t xml:space="preserve">TEL (     　 　　  )-(    　    )-(　       　     ) </t>
  </si>
  <si>
    <t xml:space="preserve">TEL (      　　　  )-(     　   )-(　       　     ) </t>
  </si>
  <si>
    <t xml:space="preserve">TEL (       　　　 )-(      　  )-(　     　       ) </t>
  </si>
  <si>
    <t>申込メールアドレス　ark.gantan@gmail.com</t>
  </si>
  <si>
    <r>
      <t>第5</t>
    </r>
    <r>
      <rPr>
        <sz val="20"/>
        <rFont val="ＤＦ平成明朝体W7"/>
        <family val="1"/>
      </rPr>
      <t>0</t>
    </r>
    <r>
      <rPr>
        <sz val="20"/>
        <rFont val="ＤＦ平成明朝体W7"/>
        <family val="1"/>
      </rPr>
      <t>回　元旦競歩大会・長距離競技会申込一覧表（女子の部）</t>
    </r>
  </si>
  <si>
    <r>
      <t>第5</t>
    </r>
    <r>
      <rPr>
        <sz val="20"/>
        <rFont val="ＤＦ平成明朝体W7"/>
        <family val="1"/>
      </rPr>
      <t>0</t>
    </r>
    <r>
      <rPr>
        <sz val="20"/>
        <rFont val="ＤＦ平成明朝体W7"/>
        <family val="1"/>
      </rPr>
      <t>回　元旦競歩大会・長距離競技会申込一覧表（男子の部）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</si>
</sst>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1">
    <font>
      <sz val="11"/>
      <name val="明朝"/>
      <family val="1"/>
    </font>
    <font>
      <sz val="11"/>
      <color indexed="8"/>
      <name val="ＭＳ Ｐゴシック"/>
      <family val="3"/>
    </font>
    <font>
      <b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i/>
      <sz val="10"/>
      <name val="ＭＳ 明朝"/>
      <family val="1"/>
    </font>
    <font>
      <sz val="20"/>
      <name val="ＤＦ平成明朝体W7"/>
      <family val="1"/>
    </font>
    <font>
      <sz val="16"/>
      <name val="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8"/>
      <name val="明朝"/>
      <family val="1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sz val="6"/>
      <name val="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0"/>
      <name val="明朝"/>
      <family val="1"/>
    </font>
    <font>
      <b/>
      <sz val="10"/>
      <name val="ＭＳ ゴシック"/>
      <family val="3"/>
    </font>
    <font>
      <b/>
      <sz val="11"/>
      <name val="HG丸ｺﾞｼｯｸM-PRO"/>
      <family val="3"/>
    </font>
    <font>
      <sz val="12"/>
      <name val="明朝"/>
      <family val="1"/>
    </font>
    <font>
      <b/>
      <sz val="9"/>
      <name val="ＭＳ 明朝"/>
      <family val="1"/>
    </font>
    <font>
      <sz val="20"/>
      <name val="明朝"/>
      <family val="1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20"/>
      <color indexed="10"/>
      <name val="AR P丸ゴシック体M04"/>
      <family val="3"/>
    </font>
    <font>
      <u val="single"/>
      <sz val="11"/>
      <color indexed="2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rgb="FFFF0000"/>
      <name val="AR P丸ゴシック体M04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7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3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9" fontId="23" fillId="0" borderId="45" xfId="0" applyNumberFormat="1" applyFont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5" fillId="0" borderId="46" xfId="0" applyFont="1" applyBorder="1" applyAlignment="1">
      <alignment horizontal="right" vertical="center" shrinkToFit="1"/>
    </xf>
    <xf numFmtId="0" fontId="13" fillId="0" borderId="44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4" fillId="0" borderId="18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69" fillId="0" borderId="5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3" xfId="0" applyBorder="1" applyAlignment="1">
      <alignment/>
    </xf>
    <xf numFmtId="0" fontId="23" fillId="0" borderId="54" xfId="0" applyFont="1" applyBorder="1" applyAlignment="1">
      <alignment vertical="center" shrinkToFit="1"/>
    </xf>
    <xf numFmtId="0" fontId="23" fillId="0" borderId="55" xfId="0" applyFont="1" applyBorder="1" applyAlignment="1">
      <alignment vertical="center" shrinkToFit="1"/>
    </xf>
    <xf numFmtId="0" fontId="23" fillId="0" borderId="45" xfId="0" applyFont="1" applyBorder="1" applyAlignment="1">
      <alignment vertical="center" shrinkToFit="1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9" fillId="0" borderId="0" xfId="0" applyFont="1" applyAlignment="1">
      <alignment horizontal="right" vertical="top"/>
    </xf>
    <xf numFmtId="0" fontId="23" fillId="0" borderId="58" xfId="0" applyFont="1" applyBorder="1" applyAlignment="1">
      <alignment vertical="center" shrinkToFit="1"/>
    </xf>
    <xf numFmtId="0" fontId="13" fillId="0" borderId="59" xfId="0" applyFont="1" applyBorder="1" applyAlignment="1">
      <alignment vertical="center"/>
    </xf>
    <xf numFmtId="49" fontId="30" fillId="0" borderId="48" xfId="0" applyNumberFormat="1" applyFont="1" applyBorder="1" applyAlignment="1">
      <alignment horizontal="right" vertical="center" shrinkToFit="1"/>
    </xf>
    <xf numFmtId="0" fontId="30" fillId="0" borderId="60" xfId="0" applyFont="1" applyBorder="1" applyAlignment="1">
      <alignment vertical="center" shrinkToFit="1"/>
    </xf>
    <xf numFmtId="0" fontId="30" fillId="0" borderId="61" xfId="0" applyFont="1" applyBorder="1" applyAlignment="1">
      <alignment vertical="center" shrinkToFit="1"/>
    </xf>
    <xf numFmtId="0" fontId="30" fillId="0" borderId="47" xfId="0" applyFont="1" applyBorder="1" applyAlignment="1">
      <alignment vertical="center" shrinkToFit="1"/>
    </xf>
    <xf numFmtId="0" fontId="30" fillId="0" borderId="62" xfId="0" applyFont="1" applyBorder="1" applyAlignment="1">
      <alignment vertical="center" shrinkToFit="1"/>
    </xf>
    <xf numFmtId="0" fontId="30" fillId="0" borderId="63" xfId="0" applyFont="1" applyBorder="1" applyAlignment="1">
      <alignment horizontal="right" vertical="center"/>
    </xf>
    <xf numFmtId="0" fontId="5" fillId="0" borderId="24" xfId="0" applyFont="1" applyBorder="1" applyAlignment="1">
      <alignment horizontal="left"/>
    </xf>
    <xf numFmtId="0" fontId="30" fillId="0" borderId="64" xfId="0" applyFont="1" applyBorder="1" applyAlignment="1">
      <alignment horizontal="right" vertical="center"/>
    </xf>
    <xf numFmtId="0" fontId="30" fillId="0" borderId="65" xfId="0" applyFont="1" applyBorder="1" applyAlignment="1">
      <alignment vertical="center" shrinkToFit="1"/>
    </xf>
    <xf numFmtId="0" fontId="30" fillId="0" borderId="66" xfId="0" applyFont="1" applyBorder="1" applyAlignment="1">
      <alignment horizontal="right" vertical="center"/>
    </xf>
    <xf numFmtId="0" fontId="23" fillId="0" borderId="57" xfId="0" applyFont="1" applyBorder="1" applyAlignment="1">
      <alignment vertical="center" shrinkToFit="1"/>
    </xf>
    <xf numFmtId="0" fontId="13" fillId="0" borderId="57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30" fillId="0" borderId="60" xfId="49" applyFont="1" applyBorder="1" applyAlignment="1">
      <alignment vertical="center" shrinkToFit="1"/>
    </xf>
    <xf numFmtId="0" fontId="13" fillId="0" borderId="45" xfId="0" applyFont="1" applyBorder="1" applyAlignment="1">
      <alignment vertical="center"/>
    </xf>
    <xf numFmtId="0" fontId="13" fillId="0" borderId="64" xfId="0" applyFont="1" applyBorder="1" applyAlignment="1">
      <alignment horizontal="right" vertical="center"/>
    </xf>
    <xf numFmtId="0" fontId="30" fillId="0" borderId="71" xfId="0" applyFont="1" applyBorder="1" applyAlignment="1">
      <alignment vertical="center" shrinkToFit="1"/>
    </xf>
    <xf numFmtId="0" fontId="30" fillId="0" borderId="72" xfId="0" applyFont="1" applyBorder="1" applyAlignment="1">
      <alignment vertical="center" shrinkToFit="1"/>
    </xf>
    <xf numFmtId="0" fontId="30" fillId="0" borderId="64" xfId="0" applyFont="1" applyBorder="1" applyAlignment="1">
      <alignment vertical="center" shrinkToFit="1"/>
    </xf>
    <xf numFmtId="0" fontId="30" fillId="0" borderId="66" xfId="0" applyFont="1" applyBorder="1" applyAlignment="1">
      <alignment vertical="center" shrinkToFit="1"/>
    </xf>
    <xf numFmtId="0" fontId="70" fillId="0" borderId="0" xfId="43" applyFont="1" applyAlignment="1">
      <alignment/>
    </xf>
    <xf numFmtId="0" fontId="7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27" fillId="0" borderId="5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6" fillId="0" borderId="78" xfId="0" applyFont="1" applyBorder="1" applyAlignment="1" quotePrefix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9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 quotePrefix="1">
      <alignment horizontal="center" vertical="center"/>
    </xf>
    <xf numFmtId="0" fontId="3" fillId="0" borderId="84" xfId="0" applyFont="1" applyBorder="1" applyAlignment="1" quotePrefix="1">
      <alignment horizontal="center" vertical="center"/>
    </xf>
    <xf numFmtId="0" fontId="3" fillId="0" borderId="85" xfId="0" applyFont="1" applyBorder="1" applyAlignment="1" quotePrefix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56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18gantan@gmail.com" TargetMode="External" /><Relationship Id="rId2" Type="http://schemas.openxmlformats.org/officeDocument/2006/relationships/hyperlink" Target="mailto:2018gantan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view="pageBreakPreview" zoomScaleSheetLayoutView="100" zoomScalePageLayoutView="80" workbookViewId="0" topLeftCell="B1">
      <selection activeCell="U26" sqref="U26"/>
    </sheetView>
  </sheetViews>
  <sheetFormatPr defaultColWidth="8.796875" defaultRowHeight="14.25"/>
  <cols>
    <col min="2" max="2" width="6.3984375" style="0" customWidth="1"/>
    <col min="3" max="3" width="4.09765625" style="0" customWidth="1"/>
    <col min="4" max="4" width="6.796875" style="0" customWidth="1"/>
    <col min="5" max="5" width="4.69921875" style="0" customWidth="1"/>
    <col min="6" max="6" width="11.3984375" style="0" customWidth="1"/>
    <col min="7" max="7" width="7.8984375" style="0" customWidth="1"/>
    <col min="8" max="8" width="3.19921875" style="0" customWidth="1"/>
    <col min="9" max="9" width="7.09765625" style="0" customWidth="1"/>
    <col min="10" max="10" width="18.8984375" style="0" customWidth="1"/>
    <col min="11" max="11" width="0.203125" style="0" customWidth="1"/>
    <col min="12" max="12" width="9.296875" style="0" customWidth="1"/>
    <col min="13" max="13" width="2.796875" style="0" customWidth="1"/>
    <col min="14" max="14" width="9.3984375" style="0" customWidth="1"/>
    <col min="15" max="15" width="2.796875" style="29" customWidth="1"/>
    <col min="16" max="16" width="9.3984375" style="0" customWidth="1"/>
    <col min="17" max="17" width="2.796875" style="0" customWidth="1"/>
    <col min="18" max="18" width="9.3984375" style="39" customWidth="1"/>
    <col min="19" max="19" width="2.796875" style="0" customWidth="1"/>
    <col min="20" max="20" width="9.3984375" style="39" customWidth="1"/>
    <col min="21" max="21" width="2.796875" style="0" customWidth="1"/>
    <col min="22" max="22" width="9.3984375" style="0" customWidth="1"/>
    <col min="23" max="23" width="2.796875" style="0" customWidth="1"/>
    <col min="24" max="24" width="9.3984375" style="0" customWidth="1"/>
    <col min="25" max="25" width="2.796875" style="0" customWidth="1"/>
    <col min="26" max="26" width="9.3984375" style="0" customWidth="1"/>
    <col min="27" max="27" width="2.796875" style="0" customWidth="1"/>
    <col min="28" max="28" width="6.69921875" style="0" customWidth="1"/>
    <col min="29" max="29" width="3.09765625" style="0" customWidth="1"/>
    <col min="30" max="30" width="6.69921875" style="0" customWidth="1"/>
    <col min="31" max="31" width="6" style="0" customWidth="1"/>
    <col min="32" max="32" width="2.796875" style="0" customWidth="1"/>
    <col min="33" max="33" width="6" style="0" customWidth="1"/>
    <col min="34" max="34" width="4.8984375" style="0" customWidth="1"/>
  </cols>
  <sheetData>
    <row r="1" spans="6:26" ht="27" customHeight="1">
      <c r="F1" s="183" t="s">
        <v>59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W1" s="8" t="s">
        <v>0</v>
      </c>
      <c r="X1" s="9"/>
      <c r="Y1" s="9"/>
      <c r="Z1" s="99" t="s">
        <v>29</v>
      </c>
    </row>
    <row r="2" spans="8:34" ht="17.25" customHeight="1" thickBot="1">
      <c r="H2" s="10"/>
      <c r="K2" s="22"/>
      <c r="L2" s="22"/>
      <c r="M2" s="22"/>
      <c r="N2" s="22"/>
      <c r="O2" s="28"/>
      <c r="P2" s="22"/>
      <c r="Q2" s="22"/>
      <c r="R2" s="37"/>
      <c r="S2" s="7"/>
      <c r="T2" s="37"/>
      <c r="U2" s="7"/>
      <c r="W2" s="72"/>
      <c r="X2" s="71" t="s">
        <v>23</v>
      </c>
      <c r="Y2" s="72"/>
      <c r="AA2" s="73"/>
      <c r="AB2" s="73"/>
      <c r="AC2" s="73"/>
      <c r="AD2" s="73"/>
      <c r="AE2" s="73"/>
      <c r="AF2" s="73"/>
      <c r="AG2" s="73"/>
      <c r="AH2" s="1"/>
    </row>
    <row r="3" spans="1:26" ht="18" customHeight="1">
      <c r="A3" s="172" t="s">
        <v>26</v>
      </c>
      <c r="B3" s="173"/>
      <c r="C3" s="57"/>
      <c r="D3" s="56"/>
      <c r="E3" s="56"/>
      <c r="F3" s="56"/>
      <c r="G3" s="58"/>
      <c r="H3" s="4"/>
      <c r="I3" s="174" t="s">
        <v>28</v>
      </c>
      <c r="J3" s="176" t="s">
        <v>1</v>
      </c>
      <c r="K3" s="178"/>
      <c r="L3" s="180" t="s">
        <v>10</v>
      </c>
      <c r="M3" s="138" t="s">
        <v>33</v>
      </c>
      <c r="N3" s="137"/>
      <c r="O3" s="137"/>
      <c r="P3" s="137"/>
      <c r="Q3" s="137"/>
      <c r="R3" s="139"/>
      <c r="S3" s="98"/>
      <c r="T3" s="137" t="s">
        <v>34</v>
      </c>
      <c r="U3" s="137"/>
      <c r="V3" s="137"/>
      <c r="W3" s="138" t="s">
        <v>40</v>
      </c>
      <c r="X3" s="139"/>
      <c r="Y3" s="138"/>
      <c r="Z3" s="139"/>
    </row>
    <row r="4" spans="1:26" ht="33" customHeight="1">
      <c r="A4" s="60" t="s">
        <v>11</v>
      </c>
      <c r="B4" s="61"/>
      <c r="C4" s="62"/>
      <c r="D4" s="61"/>
      <c r="E4" s="61"/>
      <c r="F4" s="61"/>
      <c r="G4" s="63"/>
      <c r="H4" s="5"/>
      <c r="I4" s="175"/>
      <c r="J4" s="177"/>
      <c r="K4" s="179"/>
      <c r="L4" s="181"/>
      <c r="M4" s="170" t="s">
        <v>31</v>
      </c>
      <c r="N4" s="171"/>
      <c r="O4" s="146" t="s">
        <v>38</v>
      </c>
      <c r="P4" s="147"/>
      <c r="Q4" s="146" t="s">
        <v>39</v>
      </c>
      <c r="R4" s="169"/>
      <c r="S4" s="170" t="s">
        <v>31</v>
      </c>
      <c r="T4" s="171"/>
      <c r="U4" s="146" t="s">
        <v>38</v>
      </c>
      <c r="V4" s="169"/>
      <c r="W4" s="148" t="s">
        <v>32</v>
      </c>
      <c r="X4" s="149"/>
      <c r="Y4" s="148"/>
      <c r="Z4" s="149"/>
    </row>
    <row r="5" spans="1:26" ht="30" customHeight="1">
      <c r="A5" s="60" t="s">
        <v>12</v>
      </c>
      <c r="B5" s="61"/>
      <c r="C5" s="62"/>
      <c r="D5" s="61"/>
      <c r="E5" s="61"/>
      <c r="F5" s="61"/>
      <c r="G5" s="63"/>
      <c r="H5" s="160" t="s">
        <v>2</v>
      </c>
      <c r="I5" s="162">
        <v>1234</v>
      </c>
      <c r="J5" s="182" t="s">
        <v>6</v>
      </c>
      <c r="K5" s="165"/>
      <c r="L5" s="167" t="s">
        <v>48</v>
      </c>
      <c r="N5" s="36" t="s">
        <v>42</v>
      </c>
      <c r="O5" s="36"/>
      <c r="P5" s="34"/>
      <c r="Q5" s="36" t="s">
        <v>41</v>
      </c>
      <c r="R5" s="108"/>
      <c r="S5" s="34"/>
      <c r="T5" s="34"/>
      <c r="U5" s="34"/>
      <c r="V5" s="34"/>
      <c r="W5" s="34"/>
      <c r="X5" s="35"/>
      <c r="Y5" s="34"/>
      <c r="Z5" s="35"/>
    </row>
    <row r="6" spans="1:26" ht="30" customHeight="1" thickBot="1">
      <c r="A6" s="60" t="s">
        <v>13</v>
      </c>
      <c r="B6" s="61"/>
      <c r="C6" s="62"/>
      <c r="D6" s="61"/>
      <c r="E6" s="61"/>
      <c r="F6" s="61"/>
      <c r="G6" s="126" t="s">
        <v>15</v>
      </c>
      <c r="H6" s="161"/>
      <c r="I6" s="162"/>
      <c r="J6" s="164"/>
      <c r="K6" s="166"/>
      <c r="L6" s="168"/>
      <c r="M6" s="74" t="s">
        <v>30</v>
      </c>
      <c r="N6" s="102" t="s">
        <v>43</v>
      </c>
      <c r="O6" s="96"/>
      <c r="P6" s="76"/>
      <c r="Q6" s="97"/>
      <c r="R6" s="109" t="s">
        <v>44</v>
      </c>
      <c r="S6" s="101"/>
      <c r="T6" s="77"/>
      <c r="U6" s="97"/>
      <c r="V6" s="130"/>
      <c r="W6" s="129"/>
      <c r="X6" s="79"/>
      <c r="Y6" s="101"/>
      <c r="Z6" s="79"/>
    </row>
    <row r="7" spans="1:26" ht="30" customHeight="1">
      <c r="A7" s="68" t="s">
        <v>14</v>
      </c>
      <c r="B7" s="69"/>
      <c r="C7" s="65"/>
      <c r="D7" s="66"/>
      <c r="E7" s="66"/>
      <c r="F7" s="66"/>
      <c r="G7" s="67"/>
      <c r="H7" s="17">
        <v>1</v>
      </c>
      <c r="I7" s="2"/>
      <c r="J7" s="11"/>
      <c r="K7" s="118"/>
      <c r="L7" s="31" t="s">
        <v>9</v>
      </c>
      <c r="M7" s="93"/>
      <c r="N7" s="128"/>
      <c r="O7" s="100"/>
      <c r="P7" s="110"/>
      <c r="Q7" s="93"/>
      <c r="R7" s="107"/>
      <c r="S7" s="93"/>
      <c r="T7" s="103"/>
      <c r="U7" s="100"/>
      <c r="V7" s="131"/>
      <c r="W7" s="93"/>
      <c r="X7" s="107"/>
      <c r="Y7" s="93"/>
      <c r="Z7" s="107"/>
    </row>
    <row r="8" spans="1:26" ht="30" customHeight="1">
      <c r="A8" s="44" t="s">
        <v>25</v>
      </c>
      <c r="B8" s="127" t="s">
        <v>53</v>
      </c>
      <c r="C8" s="124"/>
      <c r="D8" s="124"/>
      <c r="E8" s="124"/>
      <c r="F8" s="124"/>
      <c r="G8" s="125"/>
      <c r="H8" s="18">
        <f>+H7+1</f>
        <v>2</v>
      </c>
      <c r="I8" s="12"/>
      <c r="J8" s="13"/>
      <c r="K8" s="75"/>
      <c r="L8" s="32" t="s">
        <v>9</v>
      </c>
      <c r="M8" s="94"/>
      <c r="N8" s="104"/>
      <c r="O8" s="94"/>
      <c r="P8" s="104"/>
      <c r="Q8" s="94"/>
      <c r="R8" s="111"/>
      <c r="S8" s="94"/>
      <c r="T8" s="104"/>
      <c r="U8" s="94"/>
      <c r="V8" s="132"/>
      <c r="W8" s="94"/>
      <c r="X8" s="111"/>
      <c r="Y8" s="94"/>
      <c r="Z8" s="111"/>
    </row>
    <row r="9" spans="1:26" ht="30" customHeight="1" thickBot="1">
      <c r="A9" s="46" t="s">
        <v>24</v>
      </c>
      <c r="B9" s="151" t="s">
        <v>54</v>
      </c>
      <c r="C9" s="151"/>
      <c r="D9" s="151"/>
      <c r="E9" s="151"/>
      <c r="F9" s="151"/>
      <c r="G9" s="152"/>
      <c r="H9" s="18">
        <f aca="true" t="shared" si="0" ref="H9:H21">+H8+1</f>
        <v>3</v>
      </c>
      <c r="I9" s="12"/>
      <c r="J9" s="13"/>
      <c r="K9" s="75"/>
      <c r="L9" s="32" t="s">
        <v>9</v>
      </c>
      <c r="M9" s="94"/>
      <c r="N9" s="104"/>
      <c r="O9" s="94"/>
      <c r="P9" s="104"/>
      <c r="Q9" s="94"/>
      <c r="R9" s="111"/>
      <c r="S9" s="94"/>
      <c r="T9" s="104"/>
      <c r="U9" s="94"/>
      <c r="V9" s="132"/>
      <c r="W9" s="94"/>
      <c r="X9" s="111"/>
      <c r="Y9" s="94"/>
      <c r="Z9" s="111"/>
    </row>
    <row r="10" spans="1:26" ht="30" customHeight="1" thickBot="1">
      <c r="A10" s="46" t="s">
        <v>52</v>
      </c>
      <c r="B10" s="45">
        <v>700</v>
      </c>
      <c r="C10" s="48" t="s">
        <v>20</v>
      </c>
      <c r="D10" s="45"/>
      <c r="E10" s="48" t="s">
        <v>51</v>
      </c>
      <c r="F10" s="61">
        <f>(B10*D10)</f>
        <v>0</v>
      </c>
      <c r="G10" s="49" t="s">
        <v>22</v>
      </c>
      <c r="H10" s="18">
        <f t="shared" si="0"/>
        <v>4</v>
      </c>
      <c r="I10" s="12"/>
      <c r="J10" s="13"/>
      <c r="K10" s="75"/>
      <c r="L10" s="32" t="s">
        <v>9</v>
      </c>
      <c r="M10" s="94"/>
      <c r="N10" s="104"/>
      <c r="O10" s="94"/>
      <c r="P10" s="104"/>
      <c r="Q10" s="94"/>
      <c r="R10" s="111"/>
      <c r="S10" s="94"/>
      <c r="T10" s="104"/>
      <c r="U10" s="94"/>
      <c r="V10" s="132"/>
      <c r="W10" s="94"/>
      <c r="X10" s="111"/>
      <c r="Y10" s="94"/>
      <c r="Z10" s="111"/>
    </row>
    <row r="11" spans="1:26" ht="30" customHeight="1" thickBot="1">
      <c r="A11" s="90" t="s">
        <v>16</v>
      </c>
      <c r="B11" s="56"/>
      <c r="C11" s="56"/>
      <c r="D11" s="56"/>
      <c r="E11" s="56"/>
      <c r="F11" s="56"/>
      <c r="G11" s="58"/>
      <c r="H11" s="23">
        <f t="shared" si="0"/>
        <v>5</v>
      </c>
      <c r="I11" s="24"/>
      <c r="J11" s="122"/>
      <c r="K11" s="119"/>
      <c r="L11" s="33" t="s">
        <v>9</v>
      </c>
      <c r="M11" s="95"/>
      <c r="N11" s="105"/>
      <c r="O11" s="112"/>
      <c r="P11" s="105"/>
      <c r="Q11" s="95"/>
      <c r="R11" s="109"/>
      <c r="S11" s="95"/>
      <c r="T11" s="105"/>
      <c r="U11" s="112"/>
      <c r="V11" s="133"/>
      <c r="W11" s="95"/>
      <c r="X11" s="109"/>
      <c r="Y11" s="95"/>
      <c r="Z11" s="109"/>
    </row>
    <row r="12" spans="1:26" ht="30" customHeight="1">
      <c r="A12" s="50" t="s">
        <v>50</v>
      </c>
      <c r="B12" s="45">
        <v>1000</v>
      </c>
      <c r="C12" s="48" t="s">
        <v>20</v>
      </c>
      <c r="D12" s="45"/>
      <c r="E12" s="48" t="s">
        <v>21</v>
      </c>
      <c r="F12" s="61">
        <f>(B12*D12)</f>
        <v>0</v>
      </c>
      <c r="G12" s="49" t="s">
        <v>22</v>
      </c>
      <c r="H12" s="17">
        <f t="shared" si="0"/>
        <v>6</v>
      </c>
      <c r="I12" s="3"/>
      <c r="J12" s="11"/>
      <c r="K12" s="120"/>
      <c r="L12" s="31" t="s">
        <v>9</v>
      </c>
      <c r="M12" s="93"/>
      <c r="N12" s="106"/>
      <c r="O12" s="93"/>
      <c r="P12" s="106"/>
      <c r="Q12" s="93"/>
      <c r="R12" s="111"/>
      <c r="S12" s="93"/>
      <c r="T12" s="106"/>
      <c r="U12" s="93"/>
      <c r="V12" s="134"/>
      <c r="W12" s="93"/>
      <c r="X12" s="111"/>
      <c r="Y12" s="93"/>
      <c r="Z12" s="111"/>
    </row>
    <row r="13" spans="1:26" ht="30" customHeight="1">
      <c r="A13" s="60" t="s">
        <v>19</v>
      </c>
      <c r="B13" s="61">
        <v>800</v>
      </c>
      <c r="C13" s="81" t="s">
        <v>20</v>
      </c>
      <c r="D13" s="61"/>
      <c r="E13" s="81" t="s">
        <v>21</v>
      </c>
      <c r="F13" s="61">
        <f>(B13*D13)</f>
        <v>0</v>
      </c>
      <c r="G13" s="88" t="s">
        <v>22</v>
      </c>
      <c r="H13" s="80">
        <f t="shared" si="0"/>
        <v>7</v>
      </c>
      <c r="I13" s="14"/>
      <c r="J13" s="13"/>
      <c r="K13" s="75"/>
      <c r="L13" s="32" t="s">
        <v>9</v>
      </c>
      <c r="M13" s="94"/>
      <c r="N13" s="104"/>
      <c r="O13" s="94"/>
      <c r="P13" s="104"/>
      <c r="Q13" s="94"/>
      <c r="R13" s="111"/>
      <c r="S13" s="94"/>
      <c r="T13" s="104"/>
      <c r="U13" s="94"/>
      <c r="V13" s="132"/>
      <c r="W13" s="94"/>
      <c r="X13" s="111"/>
      <c r="Y13" s="94"/>
      <c r="Z13" s="111"/>
    </row>
    <row r="14" spans="1:26" ht="30" customHeight="1" thickBot="1">
      <c r="A14" s="115" t="s">
        <v>18</v>
      </c>
      <c r="B14" s="83">
        <v>500</v>
      </c>
      <c r="C14" s="84" t="s">
        <v>20</v>
      </c>
      <c r="D14" s="83"/>
      <c r="E14" s="84" t="s">
        <v>21</v>
      </c>
      <c r="F14" s="83">
        <f>(B14*D14)</f>
        <v>0</v>
      </c>
      <c r="G14" s="87" t="s">
        <v>22</v>
      </c>
      <c r="H14" s="80">
        <f t="shared" si="0"/>
        <v>8</v>
      </c>
      <c r="I14" s="14"/>
      <c r="J14" s="13"/>
      <c r="K14" s="75"/>
      <c r="L14" s="32" t="s">
        <v>9</v>
      </c>
      <c r="M14" s="94"/>
      <c r="N14" s="104"/>
      <c r="O14" s="94"/>
      <c r="P14" s="104"/>
      <c r="Q14" s="94"/>
      <c r="R14" s="111"/>
      <c r="S14" s="94"/>
      <c r="T14" s="104"/>
      <c r="U14" s="94"/>
      <c r="V14" s="132"/>
      <c r="W14" s="94"/>
      <c r="X14" s="111"/>
      <c r="Y14" s="94"/>
      <c r="Z14" s="111"/>
    </row>
    <row r="15" spans="1:26" ht="30" customHeight="1">
      <c r="A15" s="114" t="s">
        <v>17</v>
      </c>
      <c r="B15" s="59"/>
      <c r="C15" s="59"/>
      <c r="D15" s="59"/>
      <c r="E15" s="59"/>
      <c r="F15" s="59"/>
      <c r="G15" s="64"/>
      <c r="H15" s="80">
        <f t="shared" si="0"/>
        <v>9</v>
      </c>
      <c r="I15" s="14"/>
      <c r="J15" s="13"/>
      <c r="K15" s="75"/>
      <c r="L15" s="32" t="s">
        <v>9</v>
      </c>
      <c r="M15" s="94"/>
      <c r="N15" s="104"/>
      <c r="O15" s="94"/>
      <c r="P15" s="104"/>
      <c r="Q15" s="94"/>
      <c r="R15" s="111"/>
      <c r="S15" s="94"/>
      <c r="T15" s="104"/>
      <c r="U15" s="94"/>
      <c r="V15" s="132"/>
      <c r="W15" s="94"/>
      <c r="X15" s="111"/>
      <c r="Y15" s="94"/>
      <c r="Z15" s="111"/>
    </row>
    <row r="16" spans="1:26" ht="30" customHeight="1" thickBot="1">
      <c r="A16" s="89" t="s">
        <v>50</v>
      </c>
      <c r="B16" s="61">
        <v>1500</v>
      </c>
      <c r="C16" s="81" t="s">
        <v>20</v>
      </c>
      <c r="D16" s="61"/>
      <c r="E16" s="48" t="s">
        <v>21</v>
      </c>
      <c r="F16" s="45">
        <f>(B16*D16)</f>
        <v>0</v>
      </c>
      <c r="G16" s="49" t="s">
        <v>22</v>
      </c>
      <c r="H16" s="82">
        <f t="shared" si="0"/>
        <v>10</v>
      </c>
      <c r="I16" s="15"/>
      <c r="J16" s="16"/>
      <c r="K16" s="121"/>
      <c r="L16" s="33" t="s">
        <v>9</v>
      </c>
      <c r="M16" s="95"/>
      <c r="N16" s="105"/>
      <c r="O16" s="112"/>
      <c r="P16" s="105"/>
      <c r="Q16" s="95"/>
      <c r="R16" s="109"/>
      <c r="S16" s="95"/>
      <c r="T16" s="105"/>
      <c r="U16" s="112"/>
      <c r="V16" s="133"/>
      <c r="W16" s="95"/>
      <c r="X16" s="109"/>
      <c r="Y16" s="95"/>
      <c r="Z16" s="109"/>
    </row>
    <row r="17" spans="1:26" ht="30" customHeight="1" thickBot="1">
      <c r="A17" s="46" t="s">
        <v>19</v>
      </c>
      <c r="B17" s="47">
        <v>1200</v>
      </c>
      <c r="C17" s="51" t="s">
        <v>20</v>
      </c>
      <c r="D17" s="47"/>
      <c r="E17" s="84" t="s">
        <v>21</v>
      </c>
      <c r="F17" s="83">
        <f>(B17*D17)</f>
        <v>0</v>
      </c>
      <c r="G17" s="87" t="s">
        <v>22</v>
      </c>
      <c r="H17" s="85">
        <f t="shared" si="0"/>
        <v>11</v>
      </c>
      <c r="I17" s="86"/>
      <c r="J17" s="11"/>
      <c r="K17" s="118"/>
      <c r="L17" s="31" t="s">
        <v>9</v>
      </c>
      <c r="M17" s="93"/>
      <c r="N17" s="106"/>
      <c r="O17" s="93"/>
      <c r="P17" s="106"/>
      <c r="Q17" s="93"/>
      <c r="R17" s="111"/>
      <c r="S17" s="93"/>
      <c r="T17" s="106"/>
      <c r="U17" s="93"/>
      <c r="V17" s="134"/>
      <c r="W17" s="93"/>
      <c r="X17" s="111"/>
      <c r="Y17" s="93"/>
      <c r="Z17" s="111"/>
    </row>
    <row r="18" spans="1:26" ht="30" customHeight="1" thickBot="1">
      <c r="A18" s="42"/>
      <c r="C18" s="52" t="s">
        <v>3</v>
      </c>
      <c r="D18" s="53"/>
      <c r="E18" s="53"/>
      <c r="F18" s="54">
        <f>SUM(F10:F17)</f>
        <v>0</v>
      </c>
      <c r="G18" s="55" t="s">
        <v>22</v>
      </c>
      <c r="H18" s="18">
        <f t="shared" si="0"/>
        <v>12</v>
      </c>
      <c r="I18" s="75"/>
      <c r="J18" s="13"/>
      <c r="K18" s="75"/>
      <c r="L18" s="32" t="s">
        <v>9</v>
      </c>
      <c r="M18" s="94"/>
      <c r="N18" s="104"/>
      <c r="O18" s="94"/>
      <c r="P18" s="104"/>
      <c r="Q18" s="94"/>
      <c r="R18" s="111"/>
      <c r="S18" s="94"/>
      <c r="T18" s="104"/>
      <c r="U18" s="94"/>
      <c r="V18" s="132"/>
      <c r="W18" s="94"/>
      <c r="X18" s="111"/>
      <c r="Y18" s="94"/>
      <c r="Z18" s="111"/>
    </row>
    <row r="19" spans="1:26" ht="30" customHeight="1">
      <c r="A19" s="42"/>
      <c r="B19" s="1"/>
      <c r="C19" s="43"/>
      <c r="D19" s="42"/>
      <c r="E19" s="43"/>
      <c r="F19" s="42"/>
      <c r="G19" s="43"/>
      <c r="H19" s="18">
        <f t="shared" si="0"/>
        <v>13</v>
      </c>
      <c r="I19" s="14"/>
      <c r="J19" s="13"/>
      <c r="K19" s="75"/>
      <c r="L19" s="32" t="s">
        <v>9</v>
      </c>
      <c r="M19" s="94"/>
      <c r="N19" s="104"/>
      <c r="O19" s="94"/>
      <c r="P19" s="104"/>
      <c r="Q19" s="94"/>
      <c r="R19" s="111"/>
      <c r="S19" s="94"/>
      <c r="T19" s="104"/>
      <c r="U19" s="94"/>
      <c r="V19" s="132"/>
      <c r="W19" s="94"/>
      <c r="X19" s="111"/>
      <c r="Y19" s="94"/>
      <c r="Z19" s="111"/>
    </row>
    <row r="20" spans="1:26" ht="30" customHeight="1">
      <c r="A20" s="153" t="s">
        <v>27</v>
      </c>
      <c r="B20" s="154"/>
      <c r="C20" s="154"/>
      <c r="D20" s="154"/>
      <c r="E20" s="154"/>
      <c r="F20" s="155"/>
      <c r="G20" s="42"/>
      <c r="H20" s="18">
        <f t="shared" si="0"/>
        <v>14</v>
      </c>
      <c r="I20" s="14"/>
      <c r="J20" s="13"/>
      <c r="K20" s="75"/>
      <c r="L20" s="32" t="s">
        <v>9</v>
      </c>
      <c r="M20" s="94"/>
      <c r="N20" s="104"/>
      <c r="O20" s="94"/>
      <c r="P20" s="104"/>
      <c r="Q20" s="94"/>
      <c r="R20" s="111"/>
      <c r="S20" s="94"/>
      <c r="T20" s="104"/>
      <c r="U20" s="94"/>
      <c r="V20" s="132"/>
      <c r="W20" s="94"/>
      <c r="X20" s="111"/>
      <c r="Y20" s="94"/>
      <c r="Z20" s="111"/>
    </row>
    <row r="21" spans="1:26" ht="30" customHeight="1" thickBot="1">
      <c r="A21" s="91"/>
      <c r="B21" s="45"/>
      <c r="C21" s="1"/>
      <c r="D21" s="1"/>
      <c r="E21" s="1"/>
      <c r="F21" s="92"/>
      <c r="H21" s="18">
        <f t="shared" si="0"/>
        <v>15</v>
      </c>
      <c r="I21" s="14"/>
      <c r="J21" s="16"/>
      <c r="K21" s="75"/>
      <c r="L21" s="33" t="s">
        <v>9</v>
      </c>
      <c r="M21" s="95"/>
      <c r="N21" s="105"/>
      <c r="O21" s="94"/>
      <c r="P21" s="104"/>
      <c r="Q21" s="94"/>
      <c r="R21" s="111"/>
      <c r="S21" s="95"/>
      <c r="T21" s="105"/>
      <c r="U21" s="94"/>
      <c r="V21" s="133"/>
      <c r="W21" s="94"/>
      <c r="X21" s="111"/>
      <c r="Y21" s="95"/>
      <c r="Z21" s="111"/>
    </row>
    <row r="22" spans="1:26" ht="30" customHeight="1" thickBot="1">
      <c r="A22" s="20"/>
      <c r="B22" s="1"/>
      <c r="C22" s="1"/>
      <c r="D22" s="1"/>
      <c r="E22" s="1"/>
      <c r="F22" s="92"/>
      <c r="H22" s="156" t="s">
        <v>5</v>
      </c>
      <c r="I22" s="157"/>
      <c r="J22" s="157"/>
      <c r="K22" s="157"/>
      <c r="L22" s="158"/>
      <c r="M22" s="144">
        <f>COUNT(M7:M21)</f>
        <v>0</v>
      </c>
      <c r="N22" s="145"/>
      <c r="O22" s="141">
        <f>COUNT(O7:O21)</f>
        <v>0</v>
      </c>
      <c r="P22" s="141"/>
      <c r="Q22" s="142">
        <f>COUNT(Q7:Q21)</f>
        <v>0</v>
      </c>
      <c r="R22" s="143"/>
      <c r="S22" s="144">
        <f>COUNT(S7:S21)</f>
        <v>0</v>
      </c>
      <c r="T22" s="141"/>
      <c r="U22" s="142">
        <f>COUNT(U7:U21)</f>
        <v>0</v>
      </c>
      <c r="V22" s="141"/>
      <c r="W22" s="144">
        <f>COUNT(W7:W21)</f>
        <v>0</v>
      </c>
      <c r="X22" s="143"/>
      <c r="Y22" s="144">
        <f>COUNT(Y7:Y21)</f>
        <v>0</v>
      </c>
      <c r="Z22" s="145"/>
    </row>
    <row r="23" spans="1:34" ht="22.5" customHeight="1">
      <c r="A23" s="20"/>
      <c r="B23" s="1"/>
      <c r="C23" s="1"/>
      <c r="D23" s="1"/>
      <c r="E23" s="1"/>
      <c r="F23" s="92"/>
      <c r="H23" s="6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"/>
    </row>
    <row r="24" spans="1:34" ht="22.5" customHeight="1">
      <c r="A24" s="20"/>
      <c r="B24" s="1"/>
      <c r="C24" s="1"/>
      <c r="D24" s="1"/>
      <c r="E24" s="1"/>
      <c r="F24" s="92"/>
      <c r="H24" s="159" t="s">
        <v>4</v>
      </c>
      <c r="I24" s="159"/>
      <c r="J24" s="159"/>
      <c r="K24" s="159"/>
      <c r="L24" s="159"/>
      <c r="N24" s="135" t="s">
        <v>57</v>
      </c>
      <c r="O24" s="136"/>
      <c r="P24" s="136"/>
      <c r="R24" s="21"/>
      <c r="S24" s="21"/>
      <c r="T24" s="21"/>
      <c r="U24" s="21"/>
      <c r="V24" s="21"/>
      <c r="W24" s="21"/>
      <c r="AB24" s="21"/>
      <c r="AC24" s="21"/>
      <c r="AD24" s="21"/>
      <c r="AE24" s="21"/>
      <c r="AF24" s="21"/>
      <c r="AG24" s="1"/>
      <c r="AH24" s="1"/>
    </row>
    <row r="25" spans="1:34" ht="22.5" customHeight="1">
      <c r="A25" s="20"/>
      <c r="B25" s="1"/>
      <c r="C25" s="1"/>
      <c r="D25" s="1"/>
      <c r="E25" s="1"/>
      <c r="F25" s="92"/>
      <c r="H25" s="150" t="s">
        <v>8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25"/>
      <c r="T25" s="4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9"/>
      <c r="AF25" s="1"/>
      <c r="AG25" s="1"/>
      <c r="AH25" s="1"/>
    </row>
    <row r="26" spans="1:34" ht="22.5" customHeight="1">
      <c r="A26" s="20"/>
      <c r="B26" s="1"/>
      <c r="C26" s="1"/>
      <c r="D26" s="1"/>
      <c r="E26" s="1"/>
      <c r="F26" s="92"/>
      <c r="H26" s="150" t="s">
        <v>7</v>
      </c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25"/>
      <c r="T26" s="4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6"/>
    </row>
    <row r="27" spans="1:34" ht="22.5" customHeight="1">
      <c r="A27" s="20"/>
      <c r="B27" s="1"/>
      <c r="C27" s="1"/>
      <c r="D27" s="1"/>
      <c r="E27" s="1"/>
      <c r="F27" s="92"/>
      <c r="H27" s="1"/>
      <c r="I27" s="1"/>
      <c r="J27" s="1"/>
      <c r="K27" s="1"/>
      <c r="L27" s="1"/>
      <c r="M27" s="1"/>
      <c r="N27" s="1"/>
      <c r="O27" s="30"/>
      <c r="P27" s="1"/>
      <c r="Q27" s="1"/>
      <c r="R27" s="40"/>
      <c r="S27" s="1"/>
      <c r="T27" s="4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6"/>
    </row>
    <row r="28" spans="6:34" ht="27" customHeight="1">
      <c r="F28" s="183" t="s">
        <v>58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70"/>
      <c r="V28" s="70"/>
      <c r="W28" s="70"/>
      <c r="X28" s="8" t="s">
        <v>0</v>
      </c>
      <c r="Y28" s="123"/>
      <c r="Z28" s="21"/>
      <c r="AA28" s="21"/>
      <c r="AH28" s="1"/>
    </row>
    <row r="29" spans="8:32" ht="17.25" customHeight="1" thickBot="1">
      <c r="H29" s="10"/>
      <c r="K29" s="22"/>
      <c r="L29" s="22"/>
      <c r="M29" s="22"/>
      <c r="N29" s="22"/>
      <c r="O29" s="28"/>
      <c r="P29" s="22"/>
      <c r="Q29" s="22"/>
      <c r="R29" s="37"/>
      <c r="S29" s="7"/>
      <c r="T29"/>
      <c r="U29" s="72"/>
      <c r="V29" s="72"/>
      <c r="W29" s="72"/>
      <c r="X29" s="71" t="s">
        <v>23</v>
      </c>
      <c r="Y29" s="72"/>
      <c r="Z29" s="72"/>
      <c r="AA29" s="73"/>
      <c r="AB29" s="73"/>
      <c r="AC29" s="73"/>
      <c r="AD29" s="73"/>
      <c r="AE29" s="73"/>
      <c r="AF29" s="1"/>
    </row>
    <row r="30" spans="1:26" ht="18" customHeight="1">
      <c r="A30" s="172" t="s">
        <v>26</v>
      </c>
      <c r="B30" s="173"/>
      <c r="C30" s="57"/>
      <c r="D30" s="56"/>
      <c r="E30" s="56"/>
      <c r="F30" s="56"/>
      <c r="G30" s="58"/>
      <c r="H30" s="4"/>
      <c r="I30" s="174" t="s">
        <v>28</v>
      </c>
      <c r="J30" s="176" t="s">
        <v>1</v>
      </c>
      <c r="K30" s="178"/>
      <c r="L30" s="180" t="s">
        <v>10</v>
      </c>
      <c r="M30" s="138" t="s">
        <v>36</v>
      </c>
      <c r="N30" s="137"/>
      <c r="O30" s="137"/>
      <c r="P30" s="137"/>
      <c r="Q30" s="137"/>
      <c r="R30" s="137"/>
      <c r="S30" s="116"/>
      <c r="T30" s="3"/>
      <c r="U30" s="3"/>
      <c r="V30" s="3" t="s">
        <v>35</v>
      </c>
      <c r="W30" s="3"/>
      <c r="X30" s="117"/>
      <c r="Y30" s="138" t="s">
        <v>45</v>
      </c>
      <c r="Z30" s="139"/>
    </row>
    <row r="31" spans="1:26" ht="33" customHeight="1">
      <c r="A31" s="60" t="s">
        <v>11</v>
      </c>
      <c r="B31" s="61"/>
      <c r="C31" s="62"/>
      <c r="D31" s="61"/>
      <c r="E31" s="61"/>
      <c r="F31" s="61"/>
      <c r="G31" s="63"/>
      <c r="H31" s="5"/>
      <c r="I31" s="175"/>
      <c r="J31" s="177"/>
      <c r="K31" s="179"/>
      <c r="L31" s="181"/>
      <c r="M31" s="170" t="s">
        <v>31</v>
      </c>
      <c r="N31" s="171"/>
      <c r="O31" s="146" t="s">
        <v>38</v>
      </c>
      <c r="P31" s="147"/>
      <c r="Q31" s="146" t="s">
        <v>39</v>
      </c>
      <c r="R31" s="169"/>
      <c r="S31" s="170" t="s">
        <v>31</v>
      </c>
      <c r="T31" s="171"/>
      <c r="U31" s="146" t="s">
        <v>37</v>
      </c>
      <c r="V31" s="147"/>
      <c r="W31" s="146" t="s">
        <v>38</v>
      </c>
      <c r="X31" s="169"/>
      <c r="Y31" s="148" t="s">
        <v>32</v>
      </c>
      <c r="Z31" s="149"/>
    </row>
    <row r="32" spans="1:26" ht="30" customHeight="1">
      <c r="A32" s="60" t="s">
        <v>12</v>
      </c>
      <c r="B32" s="61"/>
      <c r="C32" s="62"/>
      <c r="D32" s="61"/>
      <c r="E32" s="61"/>
      <c r="F32" s="61"/>
      <c r="G32" s="63"/>
      <c r="H32" s="160" t="s">
        <v>2</v>
      </c>
      <c r="I32" s="162">
        <v>1234</v>
      </c>
      <c r="J32" s="163" t="s">
        <v>46</v>
      </c>
      <c r="K32" s="165"/>
      <c r="L32" s="167" t="s">
        <v>47</v>
      </c>
      <c r="N32" s="36" t="s">
        <v>42</v>
      </c>
      <c r="O32" s="36"/>
      <c r="P32" s="34"/>
      <c r="Q32" s="36" t="s">
        <v>49</v>
      </c>
      <c r="R32" s="38"/>
      <c r="S32" s="34"/>
      <c r="T32" s="34"/>
      <c r="U32" s="34"/>
      <c r="V32" s="34"/>
      <c r="W32" s="34"/>
      <c r="X32" s="34"/>
      <c r="Y32" s="34"/>
      <c r="Z32" s="35"/>
    </row>
    <row r="33" spans="1:26" ht="30" customHeight="1" thickBot="1">
      <c r="A33" s="60" t="s">
        <v>13</v>
      </c>
      <c r="B33" s="61"/>
      <c r="C33" s="62"/>
      <c r="D33" s="61"/>
      <c r="E33" s="61"/>
      <c r="F33" s="61"/>
      <c r="G33" s="126" t="s">
        <v>15</v>
      </c>
      <c r="H33" s="161"/>
      <c r="I33" s="162"/>
      <c r="J33" s="164"/>
      <c r="K33" s="166"/>
      <c r="L33" s="168"/>
      <c r="M33" s="74" t="s">
        <v>30</v>
      </c>
      <c r="N33" s="102" t="s">
        <v>43</v>
      </c>
      <c r="O33" s="96"/>
      <c r="P33" s="76"/>
      <c r="Q33" s="97"/>
      <c r="R33" s="109" t="s">
        <v>44</v>
      </c>
      <c r="S33" s="101"/>
      <c r="T33" s="77"/>
      <c r="U33" s="97"/>
      <c r="V33" s="78"/>
      <c r="W33" s="113"/>
      <c r="X33" s="79"/>
      <c r="Y33" s="101"/>
      <c r="Z33" s="79"/>
    </row>
    <row r="34" spans="1:26" ht="30" customHeight="1">
      <c r="A34" s="68" t="s">
        <v>14</v>
      </c>
      <c r="B34" s="69"/>
      <c r="C34" s="65"/>
      <c r="D34" s="66"/>
      <c r="E34" s="66"/>
      <c r="F34" s="66"/>
      <c r="G34" s="67"/>
      <c r="H34" s="17">
        <v>1</v>
      </c>
      <c r="I34" s="2"/>
      <c r="J34" s="11"/>
      <c r="K34" s="118"/>
      <c r="L34" s="31" t="s">
        <v>9</v>
      </c>
      <c r="M34" s="93"/>
      <c r="N34" s="103"/>
      <c r="O34" s="100"/>
      <c r="P34" s="110"/>
      <c r="Q34" s="93"/>
      <c r="R34" s="107"/>
      <c r="S34" s="93"/>
      <c r="T34" s="103"/>
      <c r="U34" s="100"/>
      <c r="V34" s="110"/>
      <c r="W34" s="93"/>
      <c r="X34" s="107"/>
      <c r="Y34" s="93"/>
      <c r="Z34" s="107"/>
    </row>
    <row r="35" spans="1:26" ht="30" customHeight="1">
      <c r="A35" s="44" t="s">
        <v>25</v>
      </c>
      <c r="B35" s="127" t="s">
        <v>56</v>
      </c>
      <c r="C35" s="124"/>
      <c r="D35" s="124"/>
      <c r="E35" s="124"/>
      <c r="F35" s="124"/>
      <c r="G35" s="125"/>
      <c r="H35" s="18">
        <f>+H34+1</f>
        <v>2</v>
      </c>
      <c r="I35" s="12"/>
      <c r="J35" s="13"/>
      <c r="K35" s="75"/>
      <c r="L35" s="32" t="s">
        <v>9</v>
      </c>
      <c r="M35" s="94"/>
      <c r="N35" s="104"/>
      <c r="O35" s="94"/>
      <c r="P35" s="104"/>
      <c r="Q35" s="94"/>
      <c r="R35" s="111"/>
      <c r="S35" s="94"/>
      <c r="T35" s="104"/>
      <c r="U35" s="94"/>
      <c r="V35" s="104"/>
      <c r="W35" s="94"/>
      <c r="X35" s="111"/>
      <c r="Y35" s="94"/>
      <c r="Z35" s="111"/>
    </row>
    <row r="36" spans="1:26" ht="30" customHeight="1" thickBot="1">
      <c r="A36" s="46" t="s">
        <v>24</v>
      </c>
      <c r="B36" s="151" t="s">
        <v>55</v>
      </c>
      <c r="C36" s="151"/>
      <c r="D36" s="151"/>
      <c r="E36" s="151"/>
      <c r="F36" s="151"/>
      <c r="G36" s="152"/>
      <c r="H36" s="18">
        <f aca="true" t="shared" si="1" ref="H36:H48">+H35+1</f>
        <v>3</v>
      </c>
      <c r="I36" s="12"/>
      <c r="J36" s="13"/>
      <c r="K36" s="75"/>
      <c r="L36" s="32" t="s">
        <v>9</v>
      </c>
      <c r="M36" s="94"/>
      <c r="N36" s="104"/>
      <c r="O36" s="94"/>
      <c r="P36" s="104"/>
      <c r="Q36" s="94"/>
      <c r="R36" s="111"/>
      <c r="S36" s="94"/>
      <c r="T36" s="104"/>
      <c r="U36" s="94"/>
      <c r="V36" s="104"/>
      <c r="W36" s="94"/>
      <c r="X36" s="111"/>
      <c r="Y36" s="94"/>
      <c r="Z36" s="111"/>
    </row>
    <row r="37" spans="1:26" ht="30" customHeight="1" thickBot="1">
      <c r="A37" s="46" t="s">
        <v>52</v>
      </c>
      <c r="B37" s="45">
        <v>700</v>
      </c>
      <c r="C37" s="48" t="s">
        <v>20</v>
      </c>
      <c r="D37" s="45"/>
      <c r="E37" s="48" t="s">
        <v>51</v>
      </c>
      <c r="F37" s="61">
        <f>(B37*D37)</f>
        <v>0</v>
      </c>
      <c r="G37" s="49" t="s">
        <v>22</v>
      </c>
      <c r="H37" s="18">
        <f t="shared" si="1"/>
        <v>4</v>
      </c>
      <c r="I37" s="12"/>
      <c r="J37" s="13"/>
      <c r="K37" s="75"/>
      <c r="L37" s="32" t="s">
        <v>9</v>
      </c>
      <c r="M37" s="94"/>
      <c r="N37" s="104"/>
      <c r="O37" s="94"/>
      <c r="P37" s="104"/>
      <c r="Q37" s="94"/>
      <c r="R37" s="111"/>
      <c r="S37" s="94"/>
      <c r="T37" s="104"/>
      <c r="U37" s="94"/>
      <c r="V37" s="104"/>
      <c r="W37" s="94"/>
      <c r="X37" s="111"/>
      <c r="Y37" s="94"/>
      <c r="Z37" s="111"/>
    </row>
    <row r="38" spans="1:26" ht="30" customHeight="1" thickBot="1">
      <c r="A38" s="90" t="s">
        <v>16</v>
      </c>
      <c r="B38" s="56"/>
      <c r="C38" s="56"/>
      <c r="D38" s="56"/>
      <c r="E38" s="56"/>
      <c r="F38" s="56"/>
      <c r="G38" s="58"/>
      <c r="H38" s="23">
        <f t="shared" si="1"/>
        <v>5</v>
      </c>
      <c r="I38" s="24"/>
      <c r="J38" s="122"/>
      <c r="K38" s="119"/>
      <c r="L38" s="33" t="s">
        <v>9</v>
      </c>
      <c r="M38" s="95"/>
      <c r="N38" s="105"/>
      <c r="O38" s="112"/>
      <c r="P38" s="105"/>
      <c r="Q38" s="95"/>
      <c r="R38" s="109"/>
      <c r="S38" s="95"/>
      <c r="T38" s="105"/>
      <c r="U38" s="112"/>
      <c r="V38" s="105"/>
      <c r="W38" s="95"/>
      <c r="X38" s="109"/>
      <c r="Y38" s="95"/>
      <c r="Z38" s="109"/>
    </row>
    <row r="39" spans="1:26" ht="30" customHeight="1">
      <c r="A39" s="50" t="s">
        <v>50</v>
      </c>
      <c r="B39" s="45">
        <v>1000</v>
      </c>
      <c r="C39" s="48" t="s">
        <v>20</v>
      </c>
      <c r="D39" s="45"/>
      <c r="E39" s="48" t="s">
        <v>21</v>
      </c>
      <c r="F39" s="61">
        <f>(B39*D39)</f>
        <v>0</v>
      </c>
      <c r="G39" s="49" t="s">
        <v>22</v>
      </c>
      <c r="H39" s="17">
        <f t="shared" si="1"/>
        <v>6</v>
      </c>
      <c r="I39" s="3"/>
      <c r="J39" s="11"/>
      <c r="K39" s="120"/>
      <c r="L39" s="31" t="s">
        <v>9</v>
      </c>
      <c r="M39" s="93"/>
      <c r="N39" s="106"/>
      <c r="O39" s="93"/>
      <c r="P39" s="106"/>
      <c r="Q39" s="93"/>
      <c r="R39" s="111"/>
      <c r="S39" s="93"/>
      <c r="T39" s="106"/>
      <c r="U39" s="93"/>
      <c r="V39" s="106"/>
      <c r="W39" s="93"/>
      <c r="X39" s="111"/>
      <c r="Y39" s="93"/>
      <c r="Z39" s="111"/>
    </row>
    <row r="40" spans="1:26" ht="30" customHeight="1">
      <c r="A40" s="60" t="s">
        <v>19</v>
      </c>
      <c r="B40" s="61">
        <v>800</v>
      </c>
      <c r="C40" s="81" t="s">
        <v>20</v>
      </c>
      <c r="D40" s="61"/>
      <c r="E40" s="81" t="s">
        <v>21</v>
      </c>
      <c r="F40" s="61">
        <f>(B40*D40)</f>
        <v>0</v>
      </c>
      <c r="G40" s="88" t="s">
        <v>22</v>
      </c>
      <c r="H40" s="80">
        <f t="shared" si="1"/>
        <v>7</v>
      </c>
      <c r="I40" s="14"/>
      <c r="J40" s="13"/>
      <c r="K40" s="75"/>
      <c r="L40" s="32" t="s">
        <v>9</v>
      </c>
      <c r="M40" s="94"/>
      <c r="N40" s="104"/>
      <c r="O40" s="94"/>
      <c r="P40" s="104"/>
      <c r="Q40" s="94"/>
      <c r="R40" s="111"/>
      <c r="S40" s="94"/>
      <c r="T40" s="104"/>
      <c r="U40" s="94"/>
      <c r="V40" s="104"/>
      <c r="W40" s="94"/>
      <c r="X40" s="111"/>
      <c r="Y40" s="94"/>
      <c r="Z40" s="111"/>
    </row>
    <row r="41" spans="1:26" ht="30" customHeight="1" thickBot="1">
      <c r="A41" s="115" t="s">
        <v>18</v>
      </c>
      <c r="B41" s="83">
        <v>500</v>
      </c>
      <c r="C41" s="84" t="s">
        <v>20</v>
      </c>
      <c r="D41" s="83"/>
      <c r="E41" s="84" t="s">
        <v>21</v>
      </c>
      <c r="F41" s="83">
        <f>(B41*D41)</f>
        <v>0</v>
      </c>
      <c r="G41" s="87" t="s">
        <v>22</v>
      </c>
      <c r="H41" s="80">
        <f t="shared" si="1"/>
        <v>8</v>
      </c>
      <c r="I41" s="14"/>
      <c r="J41" s="13"/>
      <c r="K41" s="75"/>
      <c r="L41" s="32" t="s">
        <v>9</v>
      </c>
      <c r="M41" s="94"/>
      <c r="N41" s="104"/>
      <c r="O41" s="94"/>
      <c r="P41" s="104"/>
      <c r="Q41" s="94"/>
      <c r="R41" s="111"/>
      <c r="S41" s="94"/>
      <c r="T41" s="104"/>
      <c r="U41" s="94"/>
      <c r="V41" s="104"/>
      <c r="W41" s="94"/>
      <c r="X41" s="111"/>
      <c r="Y41" s="94"/>
      <c r="Z41" s="111"/>
    </row>
    <row r="42" spans="1:26" ht="30" customHeight="1">
      <c r="A42" s="114" t="s">
        <v>17</v>
      </c>
      <c r="B42" s="59"/>
      <c r="C42" s="59"/>
      <c r="D42" s="59"/>
      <c r="E42" s="59"/>
      <c r="F42" s="59"/>
      <c r="G42" s="64"/>
      <c r="H42" s="80">
        <f t="shared" si="1"/>
        <v>9</v>
      </c>
      <c r="I42" s="14"/>
      <c r="J42" s="13"/>
      <c r="K42" s="75"/>
      <c r="L42" s="32" t="s">
        <v>9</v>
      </c>
      <c r="M42" s="94"/>
      <c r="N42" s="104"/>
      <c r="O42" s="94"/>
      <c r="P42" s="104"/>
      <c r="Q42" s="94"/>
      <c r="R42" s="111"/>
      <c r="S42" s="94"/>
      <c r="T42" s="104"/>
      <c r="U42" s="94"/>
      <c r="V42" s="104"/>
      <c r="W42" s="94"/>
      <c r="X42" s="111"/>
      <c r="Y42" s="94"/>
      <c r="Z42" s="111"/>
    </row>
    <row r="43" spans="1:26" ht="30" customHeight="1" thickBot="1">
      <c r="A43" s="89" t="s">
        <v>50</v>
      </c>
      <c r="B43" s="61">
        <v>1500</v>
      </c>
      <c r="C43" s="81" t="s">
        <v>20</v>
      </c>
      <c r="D43" s="61"/>
      <c r="E43" s="48" t="s">
        <v>21</v>
      </c>
      <c r="F43" s="45">
        <f>(B43*D43)</f>
        <v>0</v>
      </c>
      <c r="G43" s="49" t="s">
        <v>22</v>
      </c>
      <c r="H43" s="82">
        <f t="shared" si="1"/>
        <v>10</v>
      </c>
      <c r="I43" s="15"/>
      <c r="J43" s="16"/>
      <c r="K43" s="121"/>
      <c r="L43" s="33" t="s">
        <v>9</v>
      </c>
      <c r="M43" s="95"/>
      <c r="N43" s="105"/>
      <c r="O43" s="112"/>
      <c r="P43" s="105"/>
      <c r="Q43" s="95"/>
      <c r="R43" s="109"/>
      <c r="S43" s="95"/>
      <c r="T43" s="105"/>
      <c r="U43" s="112"/>
      <c r="V43" s="105"/>
      <c r="W43" s="95"/>
      <c r="X43" s="109"/>
      <c r="Y43" s="95"/>
      <c r="Z43" s="109"/>
    </row>
    <row r="44" spans="1:26" ht="30" customHeight="1" thickBot="1">
      <c r="A44" s="46" t="s">
        <v>19</v>
      </c>
      <c r="B44" s="47">
        <v>1200</v>
      </c>
      <c r="C44" s="51" t="s">
        <v>20</v>
      </c>
      <c r="D44" s="47"/>
      <c r="E44" s="84" t="s">
        <v>21</v>
      </c>
      <c r="F44" s="83">
        <f>(B44*D44)</f>
        <v>0</v>
      </c>
      <c r="G44" s="87" t="s">
        <v>22</v>
      </c>
      <c r="H44" s="85">
        <f t="shared" si="1"/>
        <v>11</v>
      </c>
      <c r="I44" s="86"/>
      <c r="J44" s="11"/>
      <c r="K44" s="118"/>
      <c r="L44" s="31" t="s">
        <v>9</v>
      </c>
      <c r="M44" s="93"/>
      <c r="N44" s="106"/>
      <c r="O44" s="93"/>
      <c r="P44" s="106"/>
      <c r="Q44" s="93"/>
      <c r="R44" s="111"/>
      <c r="S44" s="93"/>
      <c r="T44" s="106"/>
      <c r="U44" s="93"/>
      <c r="V44" s="106"/>
      <c r="W44" s="93"/>
      <c r="X44" s="111"/>
      <c r="Y44" s="93"/>
      <c r="Z44" s="111"/>
    </row>
    <row r="45" spans="1:26" ht="30" customHeight="1" thickBot="1">
      <c r="A45" s="42"/>
      <c r="C45" s="52" t="s">
        <v>3</v>
      </c>
      <c r="D45" s="53"/>
      <c r="E45" s="53"/>
      <c r="F45" s="54">
        <f>SUM(F39:F44)</f>
        <v>0</v>
      </c>
      <c r="G45" s="55" t="s">
        <v>22</v>
      </c>
      <c r="H45" s="18">
        <f t="shared" si="1"/>
        <v>12</v>
      </c>
      <c r="I45" s="75"/>
      <c r="J45" s="13"/>
      <c r="K45" s="75"/>
      <c r="L45" s="32" t="s">
        <v>9</v>
      </c>
      <c r="M45" s="94"/>
      <c r="N45" s="104"/>
      <c r="O45" s="94"/>
      <c r="P45" s="104"/>
      <c r="Q45" s="94"/>
      <c r="R45" s="111"/>
      <c r="S45" s="94"/>
      <c r="T45" s="104"/>
      <c r="U45" s="94"/>
      <c r="V45" s="104"/>
      <c r="W45" s="94"/>
      <c r="X45" s="111"/>
      <c r="Y45" s="94"/>
      <c r="Z45" s="111"/>
    </row>
    <row r="46" spans="1:26" ht="30" customHeight="1">
      <c r="A46" s="42"/>
      <c r="B46" s="1"/>
      <c r="C46" s="43"/>
      <c r="D46" s="42"/>
      <c r="E46" s="43"/>
      <c r="F46" s="42"/>
      <c r="G46" s="43"/>
      <c r="H46" s="18">
        <f t="shared" si="1"/>
        <v>13</v>
      </c>
      <c r="I46" s="14"/>
      <c r="J46" s="13"/>
      <c r="K46" s="75"/>
      <c r="L46" s="32" t="s">
        <v>9</v>
      </c>
      <c r="M46" s="94"/>
      <c r="N46" s="104"/>
      <c r="O46" s="94"/>
      <c r="P46" s="104"/>
      <c r="Q46" s="94"/>
      <c r="R46" s="111"/>
      <c r="S46" s="94"/>
      <c r="T46" s="104"/>
      <c r="U46" s="94"/>
      <c r="V46" s="104"/>
      <c r="W46" s="94"/>
      <c r="X46" s="111"/>
      <c r="Y46" s="94"/>
      <c r="Z46" s="111"/>
    </row>
    <row r="47" spans="1:26" ht="30" customHeight="1">
      <c r="A47" s="153" t="s">
        <v>27</v>
      </c>
      <c r="B47" s="154"/>
      <c r="C47" s="154"/>
      <c r="D47" s="154"/>
      <c r="E47" s="154"/>
      <c r="F47" s="155"/>
      <c r="G47" s="42"/>
      <c r="H47" s="18">
        <f t="shared" si="1"/>
        <v>14</v>
      </c>
      <c r="I47" s="14"/>
      <c r="J47" s="13"/>
      <c r="K47" s="75"/>
      <c r="L47" s="32" t="s">
        <v>9</v>
      </c>
      <c r="M47" s="94"/>
      <c r="N47" s="104"/>
      <c r="O47" s="94"/>
      <c r="P47" s="104"/>
      <c r="Q47" s="94"/>
      <c r="R47" s="111"/>
      <c r="S47" s="94"/>
      <c r="T47" s="104"/>
      <c r="U47" s="94"/>
      <c r="V47" s="104"/>
      <c r="W47" s="94"/>
      <c r="X47" s="111"/>
      <c r="Y47" s="94"/>
      <c r="Z47" s="111"/>
    </row>
    <row r="48" spans="1:26" ht="30" customHeight="1" thickBot="1">
      <c r="A48" s="91"/>
      <c r="B48" s="45"/>
      <c r="C48" s="1"/>
      <c r="D48" s="1"/>
      <c r="E48" s="1"/>
      <c r="F48" s="92"/>
      <c r="H48" s="18">
        <f t="shared" si="1"/>
        <v>15</v>
      </c>
      <c r="I48" s="14"/>
      <c r="J48" s="16"/>
      <c r="K48" s="75"/>
      <c r="L48" s="33" t="s">
        <v>9</v>
      </c>
      <c r="M48" s="95"/>
      <c r="N48" s="105"/>
      <c r="O48" s="94"/>
      <c r="P48" s="104"/>
      <c r="Q48" s="94"/>
      <c r="R48" s="111"/>
      <c r="S48" s="95"/>
      <c r="T48" s="105"/>
      <c r="U48" s="94"/>
      <c r="V48" s="104"/>
      <c r="W48" s="94"/>
      <c r="X48" s="111"/>
      <c r="Y48" s="95"/>
      <c r="Z48" s="111"/>
    </row>
    <row r="49" spans="1:26" ht="30" customHeight="1" thickBot="1">
      <c r="A49" s="20"/>
      <c r="B49" s="1"/>
      <c r="C49" s="1"/>
      <c r="D49" s="1"/>
      <c r="E49" s="1"/>
      <c r="F49" s="92"/>
      <c r="H49" s="156" t="s">
        <v>5</v>
      </c>
      <c r="I49" s="157"/>
      <c r="J49" s="157"/>
      <c r="K49" s="157"/>
      <c r="L49" s="158"/>
      <c r="M49" s="144">
        <f>COUNT(M34:M48)</f>
        <v>0</v>
      </c>
      <c r="N49" s="145"/>
      <c r="O49" s="141">
        <f>COUNT(O34:O48)</f>
        <v>0</v>
      </c>
      <c r="P49" s="141"/>
      <c r="Q49" s="142">
        <f>COUNT(Q34:Q48)</f>
        <v>0</v>
      </c>
      <c r="R49" s="143"/>
      <c r="S49" s="144">
        <f>COUNT(S34:S48)</f>
        <v>0</v>
      </c>
      <c r="T49" s="141"/>
      <c r="U49" s="142">
        <f>COUNT(U34:U48)</f>
        <v>0</v>
      </c>
      <c r="V49" s="141"/>
      <c r="W49" s="142">
        <f>COUNT(W34:W48)</f>
        <v>0</v>
      </c>
      <c r="X49" s="143"/>
      <c r="Y49" s="144">
        <f>COUNT(Y34:Y48)</f>
        <v>0</v>
      </c>
      <c r="Z49" s="145"/>
    </row>
    <row r="50" spans="1:34" ht="22.5" customHeight="1">
      <c r="A50" s="20"/>
      <c r="B50" s="1"/>
      <c r="C50" s="1"/>
      <c r="D50" s="1"/>
      <c r="E50" s="1"/>
      <c r="F50" s="92"/>
      <c r="H50" s="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1"/>
    </row>
    <row r="51" spans="1:34" ht="22.5" customHeight="1">
      <c r="A51" s="20"/>
      <c r="B51" s="1"/>
      <c r="C51" s="1"/>
      <c r="D51" s="1"/>
      <c r="E51" s="1"/>
      <c r="F51" s="92"/>
      <c r="H51" s="159" t="s">
        <v>4</v>
      </c>
      <c r="I51" s="159"/>
      <c r="J51" s="159"/>
      <c r="K51" s="159"/>
      <c r="L51" s="159"/>
      <c r="N51" s="135" t="s">
        <v>57</v>
      </c>
      <c r="O51" s="136"/>
      <c r="P51" s="136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"/>
      <c r="AH51" s="1"/>
    </row>
    <row r="52" spans="1:34" ht="22.5" customHeight="1">
      <c r="A52" s="20"/>
      <c r="B52" s="1"/>
      <c r="C52" s="1"/>
      <c r="D52" s="1"/>
      <c r="E52" s="1"/>
      <c r="F52" s="92"/>
      <c r="H52" s="150" t="s">
        <v>8</v>
      </c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25"/>
      <c r="T52" s="4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9"/>
      <c r="AF52" s="1"/>
      <c r="AG52" s="1"/>
      <c r="AH52" s="1"/>
    </row>
    <row r="53" spans="1:34" ht="22.5" customHeight="1">
      <c r="A53" s="20"/>
      <c r="B53" s="1"/>
      <c r="C53" s="1"/>
      <c r="D53" s="1"/>
      <c r="E53" s="1"/>
      <c r="F53" s="92"/>
      <c r="H53" s="150" t="s">
        <v>7</v>
      </c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25"/>
      <c r="T53" s="4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6"/>
    </row>
    <row r="54" spans="1:34" ht="22.5" customHeight="1">
      <c r="A54" s="20"/>
      <c r="B54" s="1"/>
      <c r="C54" s="1"/>
      <c r="D54" s="1"/>
      <c r="E54" s="1"/>
      <c r="F54" s="92"/>
      <c r="H54" s="1"/>
      <c r="I54" s="1"/>
      <c r="J54" s="1"/>
      <c r="K54" s="1"/>
      <c r="L54" s="1"/>
      <c r="M54" s="1"/>
      <c r="N54" s="1"/>
      <c r="O54" s="30"/>
      <c r="P54" s="1"/>
      <c r="Q54" s="1"/>
      <c r="R54" s="40"/>
      <c r="S54" s="1"/>
      <c r="T54" s="4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6"/>
    </row>
  </sheetData>
  <sheetProtection/>
  <mergeCells count="68">
    <mergeCell ref="Q4:R4"/>
    <mergeCell ref="K3:K4"/>
    <mergeCell ref="I3:I4"/>
    <mergeCell ref="L3:L4"/>
    <mergeCell ref="A3:B3"/>
    <mergeCell ref="M3:R3"/>
    <mergeCell ref="M22:N22"/>
    <mergeCell ref="B9:G9"/>
    <mergeCell ref="J3:J4"/>
    <mergeCell ref="H24:L24"/>
    <mergeCell ref="M4:N4"/>
    <mergeCell ref="A20:F20"/>
    <mergeCell ref="K5:K6"/>
    <mergeCell ref="L5:L6"/>
    <mergeCell ref="S4:T4"/>
    <mergeCell ref="Y4:Z4"/>
    <mergeCell ref="U4:V4"/>
    <mergeCell ref="W4:X4"/>
    <mergeCell ref="H25:R25"/>
    <mergeCell ref="H26:R26"/>
    <mergeCell ref="H22:L22"/>
    <mergeCell ref="H5:H6"/>
    <mergeCell ref="I5:I6"/>
    <mergeCell ref="J5:J6"/>
    <mergeCell ref="S31:T31"/>
    <mergeCell ref="U31:V31"/>
    <mergeCell ref="W31:X31"/>
    <mergeCell ref="A30:B30"/>
    <mergeCell ref="I30:I31"/>
    <mergeCell ref="J30:J31"/>
    <mergeCell ref="K30:K31"/>
    <mergeCell ref="L30:L31"/>
    <mergeCell ref="M30:R30"/>
    <mergeCell ref="M31:N31"/>
    <mergeCell ref="H32:H33"/>
    <mergeCell ref="I32:I33"/>
    <mergeCell ref="J32:J33"/>
    <mergeCell ref="K32:K33"/>
    <mergeCell ref="L32:L33"/>
    <mergeCell ref="Q31:R31"/>
    <mergeCell ref="O31:P31"/>
    <mergeCell ref="H52:R52"/>
    <mergeCell ref="H53:R53"/>
    <mergeCell ref="B36:G36"/>
    <mergeCell ref="A47:F47"/>
    <mergeCell ref="H49:L49"/>
    <mergeCell ref="M49:N49"/>
    <mergeCell ref="H51:L51"/>
    <mergeCell ref="Y22:Z22"/>
    <mergeCell ref="O4:P4"/>
    <mergeCell ref="O49:P49"/>
    <mergeCell ref="Q49:R49"/>
    <mergeCell ref="S49:T49"/>
    <mergeCell ref="U49:V49"/>
    <mergeCell ref="W49:X49"/>
    <mergeCell ref="Y49:Z49"/>
    <mergeCell ref="Y30:Z30"/>
    <mergeCell ref="Y31:Z31"/>
    <mergeCell ref="T3:V3"/>
    <mergeCell ref="W3:X3"/>
    <mergeCell ref="F1:T1"/>
    <mergeCell ref="F28:T28"/>
    <mergeCell ref="Y3:Z3"/>
    <mergeCell ref="O22:P22"/>
    <mergeCell ref="Q22:R22"/>
    <mergeCell ref="S22:T22"/>
    <mergeCell ref="U22:V22"/>
    <mergeCell ref="W22:X22"/>
  </mergeCells>
  <hyperlinks>
    <hyperlink ref="N24" r:id="rId1" display="2018gantan@gmail.com"/>
    <hyperlink ref="N51" r:id="rId2" display="2018gantan@gmail.com"/>
  </hyperlink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76" r:id="rId3"/>
  <rowBreaks count="1" manualBreakCount="1">
    <brk id="2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石鎚一則</cp:lastModifiedBy>
  <cp:lastPrinted>2017-12-04T02:44:27Z</cp:lastPrinted>
  <dcterms:created xsi:type="dcterms:W3CDTF">2001-03-17T05:06:16Z</dcterms:created>
  <dcterms:modified xsi:type="dcterms:W3CDTF">2018-12-03T11:45:59Z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