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Sheet1" sheetId="1" r:id="rId1"/>
  </sheets>
  <definedNames>
    <definedName name="_xlnm.Print_Area" localSheetId="0">'Sheet1'!$A$1:$O$86</definedName>
  </definedNames>
  <calcPr fullCalcOnLoad="1"/>
</workbook>
</file>

<file path=xl/sharedStrings.xml><?xml version="1.0" encoding="utf-8"?>
<sst xmlns="http://schemas.openxmlformats.org/spreadsheetml/2006/main" count="403" uniqueCount="134">
  <si>
    <t>競技開始時刻</t>
  </si>
  <si>
    <t>～</t>
  </si>
  <si>
    <t>種別</t>
  </si>
  <si>
    <t>組</t>
  </si>
  <si>
    <t>１０：００</t>
  </si>
  <si>
    <t>名）</t>
  </si>
  <si>
    <t>（</t>
  </si>
  <si>
    <t>種　　　　目</t>
  </si>
  <si>
    <t>競　技　時　間</t>
  </si>
  <si>
    <t>トラック競技</t>
  </si>
  <si>
    <t>跳　　　　躍</t>
  </si>
  <si>
    <t>フィールド競技</t>
  </si>
  <si>
    <t>投　て　き</t>
  </si>
  <si>
    <t>２年 １００ｍ</t>
  </si>
  <si>
    <t>共通 ３０００ｍ</t>
  </si>
  <si>
    <t>共通 １００ｍ</t>
  </si>
  <si>
    <t>共通 走高跳</t>
  </si>
  <si>
    <t>（</t>
  </si>
  <si>
    <t>９：１５</t>
  </si>
  <si>
    <t>H</t>
  </si>
  <si>
    <t>共通 １１０ｍ</t>
  </si>
  <si>
    <t>共通 ４００ｍ</t>
  </si>
  <si>
    <t>３年 １００ｍ</t>
  </si>
  <si>
    <t>共通 １５００ｍ</t>
  </si>
  <si>
    <t>低学年 ４×１００ｍ</t>
  </si>
  <si>
    <t>R</t>
  </si>
  <si>
    <t>ｵｰﾌﾟﾝ種目</t>
  </si>
  <si>
    <t>決　勝</t>
  </si>
  <si>
    <t>組 ﾀｲﾑﾚｰｽ</t>
  </si>
  <si>
    <t>共通 棒高跳</t>
  </si>
  <si>
    <t>男 子</t>
  </si>
  <si>
    <t>女 子</t>
  </si>
  <si>
    <t>決 勝</t>
  </si>
  <si>
    <t>予 選</t>
  </si>
  <si>
    <t xml:space="preserve"> 共通 走幅跳</t>
  </si>
  <si>
    <t>共通 砲丸投</t>
  </si>
  <si>
    <t>共通 ８００ｍ</t>
  </si>
  <si>
    <t>１年 ８００ｍ</t>
  </si>
  <si>
    <t>共通 ２００ｍ</t>
  </si>
  <si>
    <t>１年 １００ｍ</t>
  </si>
  <si>
    <t>１年 １５００ｍ</t>
  </si>
  <si>
    <t xml:space="preserve"> ４×１００ｍ</t>
  </si>
  <si>
    <t>９：３０</t>
  </si>
  <si>
    <t>１１：００</t>
  </si>
  <si>
    <t>１４：００</t>
  </si>
  <si>
    <t>４</t>
  </si>
  <si>
    <t>１１：３０</t>
  </si>
  <si>
    <t>１１：１５</t>
  </si>
  <si>
    <t xml:space="preserve"> 招集開始　   招集終了</t>
  </si>
  <si>
    <t>１組</t>
  </si>
  <si>
    <t>２組</t>
  </si>
  <si>
    <t>１２：００</t>
  </si>
  <si>
    <t>１４：１５</t>
  </si>
  <si>
    <t>Ａ・Ｂ</t>
  </si>
  <si>
    <t>Ａ・Ｂ</t>
  </si>
  <si>
    <t>１３：４５</t>
  </si>
  <si>
    <t>９：３０</t>
  </si>
  <si>
    <t>１２：０５</t>
  </si>
  <si>
    <t>１２：３０</t>
  </si>
  <si>
    <t>９：１５</t>
  </si>
  <si>
    <t>１０：４５</t>
  </si>
  <si>
    <t>女　子</t>
  </si>
  <si>
    <t>１３：０５</t>
  </si>
  <si>
    <t>１０：２０</t>
  </si>
  <si>
    <t>１０：５５</t>
  </si>
  <si>
    <t>１１：４０</t>
  </si>
  <si>
    <t>１３：４０</t>
  </si>
  <si>
    <t>１・２組</t>
  </si>
  <si>
    <t>３・４組</t>
  </si>
  <si>
    <t>＊男女砲丸投予選の招集完了時刻は、練習時間確保のため、４５分前完了とする。</t>
  </si>
  <si>
    <t>２</t>
  </si>
  <si>
    <t>１４</t>
  </si>
  <si>
    <t>８</t>
  </si>
  <si>
    <t>９</t>
  </si>
  <si>
    <t>１５</t>
  </si>
  <si>
    <t>１１</t>
  </si>
  <si>
    <t>１３</t>
  </si>
  <si>
    <t>７</t>
  </si>
  <si>
    <t>６</t>
  </si>
  <si>
    <t>４</t>
  </si>
  <si>
    <t>３</t>
  </si>
  <si>
    <t>１９</t>
  </si>
  <si>
    <t>２０</t>
  </si>
  <si>
    <t>２２</t>
  </si>
  <si>
    <t>１</t>
  </si>
  <si>
    <t>４８</t>
  </si>
  <si>
    <t>２９</t>
  </si>
  <si>
    <t>１２</t>
  </si>
  <si>
    <t>５</t>
  </si>
  <si>
    <t>33</t>
  </si>
  <si>
    <t>６０</t>
  </si>
  <si>
    <t>６１</t>
  </si>
  <si>
    <t>３４</t>
  </si>
  <si>
    <t>３５</t>
  </si>
  <si>
    <t>15</t>
  </si>
  <si>
    <t>14</t>
  </si>
  <si>
    <t>9</t>
  </si>
  <si>
    <t>6</t>
  </si>
  <si>
    <t>2</t>
  </si>
  <si>
    <t>3</t>
  </si>
  <si>
    <t>15</t>
  </si>
  <si>
    <t>12</t>
  </si>
  <si>
    <t>13</t>
  </si>
  <si>
    <t>1</t>
  </si>
  <si>
    <t>14</t>
  </si>
  <si>
    <t>10</t>
  </si>
  <si>
    <t>4</t>
  </si>
  <si>
    <t>8</t>
  </si>
  <si>
    <t>22</t>
  </si>
  <si>
    <t>22</t>
  </si>
  <si>
    <t>3</t>
  </si>
  <si>
    <t>53</t>
  </si>
  <si>
    <t>53</t>
  </si>
  <si>
    <t>30</t>
  </si>
  <si>
    <t>31</t>
  </si>
  <si>
    <t>59</t>
  </si>
  <si>
    <t>58</t>
  </si>
  <si>
    <t>34</t>
  </si>
  <si>
    <t>９：４５</t>
  </si>
  <si>
    <t>１０：０５</t>
  </si>
  <si>
    <t>１０：４０</t>
  </si>
  <si>
    <t>１１：２５</t>
  </si>
  <si>
    <t>１１：５５</t>
  </si>
  <si>
    <t>１２：２５</t>
  </si>
  <si>
    <t>１２：５０</t>
  </si>
  <si>
    <t>１４：１０</t>
  </si>
  <si>
    <t>１３：２０</t>
  </si>
  <si>
    <t>１４：５５</t>
  </si>
  <si>
    <t>１５：１０</t>
  </si>
  <si>
    <t>新規</t>
  </si>
  <si>
    <t>１日目：１５日（土）</t>
  </si>
  <si>
    <t>２日目：１６日（日）</t>
  </si>
  <si>
    <t>１４：３０</t>
  </si>
  <si>
    <t>１４：５０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</si>
</sst>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ゴシック"/>
      <family val="3"/>
    </font>
    <font>
      <i/>
      <sz val="12"/>
      <color indexed="8"/>
      <name val="ＭＳ Ｐ明朝"/>
      <family val="1"/>
    </font>
    <font>
      <sz val="16"/>
      <color indexed="8"/>
      <name val="ＭＳ Ｐゴシック"/>
      <family val="3"/>
    </font>
    <font>
      <i/>
      <sz val="10"/>
      <color indexed="8"/>
      <name val="ＭＳ Ｐ明朝"/>
      <family val="1"/>
    </font>
    <font>
      <i/>
      <sz val="11"/>
      <color indexed="8"/>
      <name val="ＭＳ Ｐ明朝"/>
      <family val="1"/>
    </font>
    <font>
      <sz val="18"/>
      <color indexed="8"/>
      <name val="ＭＳ Ｐゴシック"/>
      <family val="3"/>
    </font>
    <font>
      <i/>
      <sz val="12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u val="single"/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24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Calibri"/>
      <family val="3"/>
    </font>
    <font>
      <sz val="12"/>
      <color theme="1"/>
      <name val="ＭＳ Ｐ明朝"/>
      <family val="1"/>
    </font>
    <font>
      <sz val="14"/>
      <color theme="1"/>
      <name val="ＭＳ Ｐゴシック"/>
      <family val="3"/>
    </font>
    <font>
      <i/>
      <sz val="12"/>
      <color theme="1"/>
      <name val="ＭＳ Ｐ明朝"/>
      <family val="1"/>
    </font>
    <font>
      <sz val="14"/>
      <color theme="1"/>
      <name val="Calibri"/>
      <family val="3"/>
    </font>
    <font>
      <sz val="16"/>
      <color theme="1"/>
      <name val="Calibri"/>
      <family val="3"/>
    </font>
    <font>
      <sz val="12"/>
      <color theme="1"/>
      <name val="ＭＳ Ｐゴシック"/>
      <family val="3"/>
    </font>
    <font>
      <i/>
      <sz val="10"/>
      <color theme="1"/>
      <name val="ＭＳ Ｐ明朝"/>
      <family val="1"/>
    </font>
    <font>
      <i/>
      <sz val="11"/>
      <color theme="1"/>
      <name val="ＭＳ Ｐ明朝"/>
      <family val="1"/>
    </font>
    <font>
      <sz val="18"/>
      <color theme="1"/>
      <name val="Calibri"/>
      <family val="3"/>
    </font>
    <font>
      <i/>
      <sz val="12"/>
      <color theme="1"/>
      <name val="Calibri"/>
      <family val="3"/>
    </font>
    <font>
      <i/>
      <sz val="11"/>
      <color theme="1"/>
      <name val="Calibri"/>
      <family val="3"/>
    </font>
    <font>
      <b/>
      <i/>
      <u val="single"/>
      <sz val="10"/>
      <color theme="1"/>
      <name val="ＭＳ Ｐ明朝"/>
      <family val="1"/>
    </font>
    <font>
      <sz val="10"/>
      <color theme="1"/>
      <name val="Calibri"/>
      <family val="3"/>
    </font>
    <font>
      <sz val="18"/>
      <color theme="1"/>
      <name val="Cambria"/>
      <family val="3"/>
    </font>
    <font>
      <sz val="10"/>
      <color theme="1"/>
      <name val="ＭＳ Ｐ明朝"/>
      <family val="1"/>
    </font>
    <font>
      <sz val="11"/>
      <color theme="1"/>
      <name val="ＭＳ Ｐゴシック"/>
      <family val="3"/>
    </font>
    <font>
      <sz val="9"/>
      <color theme="1"/>
      <name val="ＭＳ Ｐ明朝"/>
      <family val="1"/>
    </font>
    <font>
      <sz val="2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83">
    <xf numFmtId="0" fontId="0" fillId="0" borderId="0" xfId="0" applyFont="1" applyAlignment="1">
      <alignment vertical="center"/>
    </xf>
    <xf numFmtId="49" fontId="51" fillId="0" borderId="0" xfId="0" applyNumberFormat="1" applyFont="1" applyAlignment="1">
      <alignment horizontal="right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49" fontId="52" fillId="0" borderId="0" xfId="0" applyNumberFormat="1" applyFont="1" applyAlignment="1">
      <alignment horizontal="right" vertical="center" indent="1"/>
    </xf>
    <xf numFmtId="49" fontId="56" fillId="0" borderId="0" xfId="0" applyNumberFormat="1" applyFont="1" applyAlignment="1">
      <alignment horizontal="right" vertical="center" indent="1"/>
    </xf>
    <xf numFmtId="0" fontId="54" fillId="0" borderId="0" xfId="0" applyFont="1" applyAlignment="1">
      <alignment horizontal="center" vertical="center"/>
    </xf>
    <xf numFmtId="0" fontId="52" fillId="0" borderId="0" xfId="0" applyFont="1" applyBorder="1" applyAlignment="1">
      <alignment vertical="center"/>
    </xf>
    <xf numFmtId="49" fontId="56" fillId="0" borderId="0" xfId="0" applyNumberFormat="1" applyFont="1" applyBorder="1" applyAlignment="1">
      <alignment horizontal="right" vertical="center" indent="1"/>
    </xf>
    <xf numFmtId="0" fontId="55" fillId="0" borderId="0" xfId="0" applyFont="1" applyBorder="1" applyAlignment="1">
      <alignment vertical="center"/>
    </xf>
    <xf numFmtId="49" fontId="52" fillId="0" borderId="0" xfId="0" applyNumberFormat="1" applyFont="1" applyBorder="1" applyAlignment="1">
      <alignment vertical="center"/>
    </xf>
    <xf numFmtId="49" fontId="53" fillId="0" borderId="0" xfId="0" applyNumberFormat="1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4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 horizontal="left" vertical="center"/>
    </xf>
    <xf numFmtId="49" fontId="53" fillId="0" borderId="10" xfId="0" applyNumberFormat="1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49" fontId="53" fillId="0" borderId="11" xfId="0" applyNumberFormat="1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49" fontId="53" fillId="0" borderId="12" xfId="0" applyNumberFormat="1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49" fontId="51" fillId="0" borderId="14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right" vertical="center"/>
    </xf>
    <xf numFmtId="0" fontId="57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/>
    </xf>
    <xf numFmtId="0" fontId="51" fillId="0" borderId="15" xfId="0" applyFont="1" applyBorder="1" applyAlignment="1">
      <alignment vertical="center" shrinkToFit="1"/>
    </xf>
    <xf numFmtId="49" fontId="52" fillId="0" borderId="16" xfId="0" applyNumberFormat="1" applyFont="1" applyBorder="1" applyAlignment="1">
      <alignment horizontal="right" vertical="center" indent="1"/>
    </xf>
    <xf numFmtId="49" fontId="58" fillId="0" borderId="12" xfId="0" applyNumberFormat="1" applyFont="1" applyBorder="1" applyAlignment="1">
      <alignment horizontal="right" vertical="center"/>
    </xf>
    <xf numFmtId="49" fontId="58" fillId="0" borderId="12" xfId="0" applyNumberFormat="1" applyFont="1" applyBorder="1" applyAlignment="1">
      <alignment horizontal="left" vertical="center"/>
    </xf>
    <xf numFmtId="49" fontId="52" fillId="0" borderId="17" xfId="0" applyNumberFormat="1" applyFont="1" applyBorder="1" applyAlignment="1">
      <alignment horizontal="right" vertical="center" indent="1"/>
    </xf>
    <xf numFmtId="49" fontId="58" fillId="0" borderId="10" xfId="0" applyNumberFormat="1" applyFont="1" applyBorder="1" applyAlignment="1">
      <alignment horizontal="right" vertical="center"/>
    </xf>
    <xf numFmtId="49" fontId="58" fillId="0" borderId="10" xfId="0" applyNumberFormat="1" applyFont="1" applyBorder="1" applyAlignment="1">
      <alignment horizontal="left" vertical="center"/>
    </xf>
    <xf numFmtId="49" fontId="52" fillId="0" borderId="18" xfId="0" applyNumberFormat="1" applyFont="1" applyBorder="1" applyAlignment="1">
      <alignment horizontal="right" vertical="center" indent="1"/>
    </xf>
    <xf numFmtId="0" fontId="59" fillId="0" borderId="12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51" fillId="0" borderId="0" xfId="0" applyFont="1" applyAlignment="1">
      <alignment vertical="center"/>
    </xf>
    <xf numFmtId="49" fontId="51" fillId="0" borderId="12" xfId="0" applyNumberFormat="1" applyFont="1" applyBorder="1" applyAlignment="1">
      <alignment horizontal="right" vertical="center"/>
    </xf>
    <xf numFmtId="0" fontId="51" fillId="0" borderId="12" xfId="0" applyFont="1" applyBorder="1" applyAlignment="1">
      <alignment vertical="center"/>
    </xf>
    <xf numFmtId="49" fontId="51" fillId="0" borderId="10" xfId="0" applyNumberFormat="1" applyFont="1" applyBorder="1" applyAlignment="1">
      <alignment horizontal="right" vertical="center"/>
    </xf>
    <xf numFmtId="0" fontId="51" fillId="0" borderId="10" xfId="0" applyFont="1" applyBorder="1" applyAlignment="1">
      <alignment vertical="center"/>
    </xf>
    <xf numFmtId="49" fontId="51" fillId="0" borderId="11" xfId="0" applyNumberFormat="1" applyFont="1" applyBorder="1" applyAlignment="1">
      <alignment horizontal="right" vertical="center"/>
    </xf>
    <xf numFmtId="0" fontId="51" fillId="0" borderId="11" xfId="0" applyFont="1" applyBorder="1" applyAlignment="1">
      <alignment vertical="center"/>
    </xf>
    <xf numFmtId="49" fontId="51" fillId="0" borderId="0" xfId="0" applyNumberFormat="1" applyFont="1" applyBorder="1" applyAlignment="1">
      <alignment horizontal="right" vertical="center"/>
    </xf>
    <xf numFmtId="0" fontId="51" fillId="0" borderId="0" xfId="0" applyFont="1" applyBorder="1" applyAlignment="1">
      <alignment vertical="center"/>
    </xf>
    <xf numFmtId="49" fontId="51" fillId="0" borderId="19" xfId="0" applyNumberFormat="1" applyFont="1" applyBorder="1" applyAlignment="1">
      <alignment horizontal="right" vertical="center"/>
    </xf>
    <xf numFmtId="0" fontId="51" fillId="0" borderId="19" xfId="0" applyFont="1" applyBorder="1" applyAlignment="1">
      <alignment vertical="center"/>
    </xf>
    <xf numFmtId="0" fontId="51" fillId="0" borderId="0" xfId="0" applyFont="1" applyAlignment="1">
      <alignment vertical="center" shrinkToFit="1"/>
    </xf>
    <xf numFmtId="0" fontId="51" fillId="0" borderId="20" xfId="0" applyFont="1" applyBorder="1" applyAlignment="1">
      <alignment vertical="center" shrinkToFit="1"/>
    </xf>
    <xf numFmtId="0" fontId="51" fillId="0" borderId="21" xfId="0" applyFont="1" applyBorder="1" applyAlignment="1">
      <alignment vertical="center" shrinkToFit="1"/>
    </xf>
    <xf numFmtId="0" fontId="51" fillId="0" borderId="22" xfId="0" applyFont="1" applyBorder="1" applyAlignment="1">
      <alignment vertical="center" shrinkToFit="1"/>
    </xf>
    <xf numFmtId="0" fontId="51" fillId="0" borderId="0" xfId="0" applyFont="1" applyBorder="1" applyAlignment="1">
      <alignment vertical="center" shrinkToFit="1"/>
    </xf>
    <xf numFmtId="0" fontId="51" fillId="0" borderId="23" xfId="0" applyFont="1" applyBorder="1" applyAlignment="1">
      <alignment vertical="center" shrinkToFit="1"/>
    </xf>
    <xf numFmtId="0" fontId="59" fillId="0" borderId="19" xfId="0" applyFont="1" applyBorder="1" applyAlignment="1">
      <alignment vertical="center"/>
    </xf>
    <xf numFmtId="0" fontId="51" fillId="0" borderId="19" xfId="0" applyFont="1" applyBorder="1" applyAlignment="1">
      <alignment horizontal="right" vertical="center"/>
    </xf>
    <xf numFmtId="0" fontId="51" fillId="0" borderId="10" xfId="0" applyFont="1" applyBorder="1" applyAlignment="1">
      <alignment horizontal="right" vertical="center"/>
    </xf>
    <xf numFmtId="0" fontId="51" fillId="0" borderId="11" xfId="0" applyFont="1" applyBorder="1" applyAlignment="1">
      <alignment horizontal="right" vertical="center"/>
    </xf>
    <xf numFmtId="49" fontId="52" fillId="0" borderId="24" xfId="0" applyNumberFormat="1" applyFont="1" applyBorder="1" applyAlignment="1">
      <alignment horizontal="right" vertical="center" indent="1"/>
    </xf>
    <xf numFmtId="0" fontId="60" fillId="0" borderId="25" xfId="0" applyFont="1" applyBorder="1" applyAlignment="1">
      <alignment vertical="center"/>
    </xf>
    <xf numFmtId="0" fontId="55" fillId="0" borderId="26" xfId="0" applyFont="1" applyBorder="1" applyAlignment="1">
      <alignment vertical="center"/>
    </xf>
    <xf numFmtId="0" fontId="55" fillId="0" borderId="27" xfId="0" applyFont="1" applyBorder="1" applyAlignment="1">
      <alignment vertical="center"/>
    </xf>
    <xf numFmtId="0" fontId="55" fillId="0" borderId="28" xfId="0" applyFont="1" applyBorder="1" applyAlignment="1">
      <alignment vertical="center"/>
    </xf>
    <xf numFmtId="0" fontId="60" fillId="0" borderId="29" xfId="0" applyFont="1" applyBorder="1" applyAlignment="1">
      <alignment vertical="center"/>
    </xf>
    <xf numFmtId="0" fontId="60" fillId="0" borderId="27" xfId="0" applyFont="1" applyBorder="1" applyAlignment="1">
      <alignment vertical="center"/>
    </xf>
    <xf numFmtId="0" fontId="60" fillId="0" borderId="28" xfId="0" applyFont="1" applyBorder="1" applyAlignment="1">
      <alignment vertical="center"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52" fillId="0" borderId="30" xfId="0" applyNumberFormat="1" applyFont="1" applyBorder="1" applyAlignment="1">
      <alignment horizontal="right" vertical="center" indent="1"/>
    </xf>
    <xf numFmtId="0" fontId="0" fillId="0" borderId="30" xfId="0" applyBorder="1" applyAlignment="1">
      <alignment horizontal="center" vertical="center"/>
    </xf>
    <xf numFmtId="0" fontId="51" fillId="0" borderId="31" xfId="0" applyFont="1" applyBorder="1" applyAlignment="1">
      <alignment vertical="center"/>
    </xf>
    <xf numFmtId="0" fontId="51" fillId="0" borderId="32" xfId="0" applyFont="1" applyBorder="1" applyAlignment="1">
      <alignment vertical="center" shrinkToFit="1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1" fillId="0" borderId="12" xfId="0" applyFont="1" applyBorder="1" applyAlignment="1">
      <alignment horizontal="right" vertical="center"/>
    </xf>
    <xf numFmtId="0" fontId="60" fillId="0" borderId="33" xfId="0" applyFont="1" applyBorder="1" applyAlignment="1">
      <alignment vertical="center"/>
    </xf>
    <xf numFmtId="0" fontId="60" fillId="0" borderId="34" xfId="0" applyFont="1" applyBorder="1" applyAlignment="1">
      <alignment vertical="center"/>
    </xf>
    <xf numFmtId="0" fontId="51" fillId="0" borderId="35" xfId="0" applyFont="1" applyBorder="1" applyAlignment="1">
      <alignment vertical="center"/>
    </xf>
    <xf numFmtId="49" fontId="52" fillId="0" borderId="36" xfId="0" applyNumberFormat="1" applyFont="1" applyBorder="1" applyAlignment="1">
      <alignment horizontal="right" vertical="center" indent="1"/>
    </xf>
    <xf numFmtId="0" fontId="59" fillId="0" borderId="35" xfId="0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60" fillId="0" borderId="37" xfId="0" applyFont="1" applyBorder="1" applyAlignment="1">
      <alignment vertical="center"/>
    </xf>
    <xf numFmtId="0" fontId="51" fillId="0" borderId="38" xfId="0" applyFont="1" applyBorder="1" applyAlignment="1">
      <alignment vertical="center"/>
    </xf>
    <xf numFmtId="0" fontId="51" fillId="0" borderId="39" xfId="0" applyFont="1" applyBorder="1" applyAlignment="1">
      <alignment vertical="center"/>
    </xf>
    <xf numFmtId="0" fontId="58" fillId="0" borderId="40" xfId="0" applyFont="1" applyBorder="1" applyAlignment="1">
      <alignment horizontal="right" vertical="center"/>
    </xf>
    <xf numFmtId="0" fontId="58" fillId="0" borderId="10" xfId="0" applyFont="1" applyBorder="1" applyAlignment="1">
      <alignment horizontal="right" vertical="center"/>
    </xf>
    <xf numFmtId="0" fontId="58" fillId="0" borderId="41" xfId="0" applyFont="1" applyBorder="1" applyAlignment="1">
      <alignment horizontal="right" vertical="center"/>
    </xf>
    <xf numFmtId="0" fontId="58" fillId="0" borderId="42" xfId="0" applyFont="1" applyBorder="1" applyAlignment="1">
      <alignment horizontal="right" vertical="center"/>
    </xf>
    <xf numFmtId="0" fontId="58" fillId="0" borderId="43" xfId="0" applyFont="1" applyBorder="1" applyAlignment="1">
      <alignment horizontal="right" vertical="center"/>
    </xf>
    <xf numFmtId="49" fontId="0" fillId="0" borderId="12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58" fillId="0" borderId="11" xfId="0" applyNumberFormat="1" applyFont="1" applyBorder="1" applyAlignment="1">
      <alignment horizontal="right" vertical="center"/>
    </xf>
    <xf numFmtId="49" fontId="58" fillId="0" borderId="11" xfId="0" applyNumberFormat="1" applyFont="1" applyBorder="1" applyAlignment="1">
      <alignment horizontal="left" vertical="center"/>
    </xf>
    <xf numFmtId="0" fontId="60" fillId="0" borderId="44" xfId="0" applyFont="1" applyBorder="1" applyAlignment="1">
      <alignment vertical="center"/>
    </xf>
    <xf numFmtId="0" fontId="51" fillId="0" borderId="45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8" fillId="0" borderId="0" xfId="0" applyFont="1" applyBorder="1" applyAlignment="1">
      <alignment horizontal="right" vertical="center"/>
    </xf>
    <xf numFmtId="0" fontId="51" fillId="0" borderId="0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1" fillId="0" borderId="35" xfId="0" applyFont="1" applyBorder="1" applyAlignment="1">
      <alignment horizontal="right" vertical="center"/>
    </xf>
    <xf numFmtId="49" fontId="51" fillId="0" borderId="35" xfId="0" applyNumberFormat="1" applyFont="1" applyBorder="1" applyAlignment="1">
      <alignment horizontal="right" vertical="center"/>
    </xf>
    <xf numFmtId="0" fontId="51" fillId="0" borderId="46" xfId="0" applyFont="1" applyBorder="1" applyAlignment="1">
      <alignment vertical="center" shrinkToFit="1"/>
    </xf>
    <xf numFmtId="0" fontId="58" fillId="0" borderId="19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vertical="center"/>
    </xf>
    <xf numFmtId="0" fontId="58" fillId="0" borderId="47" xfId="0" applyFont="1" applyBorder="1" applyAlignment="1">
      <alignment horizontal="right" vertical="center"/>
    </xf>
    <xf numFmtId="0" fontId="58" fillId="0" borderId="48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49" fontId="52" fillId="0" borderId="0" xfId="0" applyNumberFormat="1" applyFont="1" applyBorder="1" applyAlignment="1">
      <alignment horizontal="right" vertical="center" indent="1"/>
    </xf>
    <xf numFmtId="0" fontId="0" fillId="0" borderId="0" xfId="0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51" fillId="0" borderId="49" xfId="0" applyFont="1" applyBorder="1" applyAlignment="1">
      <alignment vertical="center"/>
    </xf>
    <xf numFmtId="0" fontId="58" fillId="0" borderId="11" xfId="0" applyFont="1" applyBorder="1" applyAlignment="1">
      <alignment horizontal="center" vertical="center"/>
    </xf>
    <xf numFmtId="176" fontId="53" fillId="0" borderId="0" xfId="0" applyNumberFormat="1" applyFont="1" applyAlignment="1">
      <alignment horizontal="right" vertical="center"/>
    </xf>
    <xf numFmtId="176" fontId="59" fillId="0" borderId="12" xfId="0" applyNumberFormat="1" applyFont="1" applyBorder="1" applyAlignment="1">
      <alignment horizontal="right" vertical="center"/>
    </xf>
    <xf numFmtId="176" fontId="59" fillId="0" borderId="10" xfId="0" applyNumberFormat="1" applyFont="1" applyBorder="1" applyAlignment="1">
      <alignment horizontal="right" vertical="center"/>
    </xf>
    <xf numFmtId="176" fontId="59" fillId="0" borderId="11" xfId="0" applyNumberFormat="1" applyFont="1" applyBorder="1" applyAlignment="1">
      <alignment horizontal="right" vertical="center"/>
    </xf>
    <xf numFmtId="176" fontId="55" fillId="0" borderId="0" xfId="0" applyNumberFormat="1" applyFont="1" applyBorder="1" applyAlignment="1">
      <alignment horizontal="right" vertical="center"/>
    </xf>
    <xf numFmtId="176" fontId="61" fillId="0" borderId="0" xfId="0" applyNumberFormat="1" applyFont="1" applyBorder="1" applyAlignment="1">
      <alignment horizontal="center" vertical="center"/>
    </xf>
    <xf numFmtId="176" fontId="55" fillId="0" borderId="0" xfId="0" applyNumberFormat="1" applyFont="1" applyAlignment="1">
      <alignment horizontal="right" vertical="center"/>
    </xf>
    <xf numFmtId="176" fontId="59" fillId="0" borderId="19" xfId="0" applyNumberFormat="1" applyFont="1" applyBorder="1" applyAlignment="1">
      <alignment horizontal="right" vertical="center"/>
    </xf>
    <xf numFmtId="176" fontId="59" fillId="0" borderId="31" xfId="0" applyNumberFormat="1" applyFont="1" applyBorder="1" applyAlignment="1">
      <alignment horizontal="right" vertical="center"/>
    </xf>
    <xf numFmtId="176" fontId="59" fillId="0" borderId="0" xfId="0" applyNumberFormat="1" applyFont="1" applyBorder="1" applyAlignment="1">
      <alignment horizontal="right" vertical="center"/>
    </xf>
    <xf numFmtId="176" fontId="59" fillId="0" borderId="35" xfId="0" applyNumberFormat="1" applyFont="1" applyBorder="1" applyAlignment="1">
      <alignment horizontal="right" vertical="center"/>
    </xf>
    <xf numFmtId="176" fontId="53" fillId="0" borderId="0" xfId="0" applyNumberFormat="1" applyFont="1" applyAlignment="1">
      <alignment vertical="center"/>
    </xf>
    <xf numFmtId="176" fontId="59" fillId="0" borderId="12" xfId="0" applyNumberFormat="1" applyFont="1" applyBorder="1" applyAlignment="1">
      <alignment vertical="center"/>
    </xf>
    <xf numFmtId="176" fontId="59" fillId="0" borderId="10" xfId="0" applyNumberFormat="1" applyFont="1" applyBorder="1" applyAlignment="1">
      <alignment vertical="center"/>
    </xf>
    <xf numFmtId="176" fontId="59" fillId="0" borderId="11" xfId="0" applyNumberFormat="1" applyFont="1" applyBorder="1" applyAlignment="1">
      <alignment vertical="center"/>
    </xf>
    <xf numFmtId="176" fontId="55" fillId="0" borderId="0" xfId="0" applyNumberFormat="1" applyFont="1" applyBorder="1" applyAlignment="1">
      <alignment vertical="center"/>
    </xf>
    <xf numFmtId="176" fontId="55" fillId="0" borderId="0" xfId="0" applyNumberFormat="1" applyFont="1" applyAlignment="1">
      <alignment vertical="center"/>
    </xf>
    <xf numFmtId="176" fontId="59" fillId="0" borderId="19" xfId="0" applyNumberFormat="1" applyFont="1" applyBorder="1" applyAlignment="1">
      <alignment vertical="center"/>
    </xf>
    <xf numFmtId="176" fontId="59" fillId="0" borderId="31" xfId="0" applyNumberFormat="1" applyFont="1" applyBorder="1" applyAlignment="1">
      <alignment vertical="center"/>
    </xf>
    <xf numFmtId="176" fontId="59" fillId="0" borderId="0" xfId="0" applyNumberFormat="1" applyFont="1" applyBorder="1" applyAlignment="1">
      <alignment vertical="center"/>
    </xf>
    <xf numFmtId="176" fontId="59" fillId="0" borderId="35" xfId="0" applyNumberFormat="1" applyFont="1" applyBorder="1" applyAlignment="1">
      <alignment vertical="center"/>
    </xf>
    <xf numFmtId="49" fontId="61" fillId="0" borderId="0" xfId="0" applyNumberFormat="1" applyFont="1" applyBorder="1" applyAlignment="1">
      <alignment horizontal="center" vertical="center"/>
    </xf>
    <xf numFmtId="176" fontId="59" fillId="0" borderId="12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58" fillId="0" borderId="48" xfId="0" applyFont="1" applyBorder="1" applyAlignment="1">
      <alignment vertical="center"/>
    </xf>
    <xf numFmtId="0" fontId="51" fillId="0" borderId="48" xfId="0" applyFont="1" applyBorder="1" applyAlignment="1">
      <alignment vertical="center"/>
    </xf>
    <xf numFmtId="49" fontId="52" fillId="0" borderId="50" xfId="0" applyNumberFormat="1" applyFont="1" applyBorder="1" applyAlignment="1">
      <alignment horizontal="right" vertical="center" indent="1"/>
    </xf>
    <xf numFmtId="176" fontId="59" fillId="0" borderId="48" xfId="0" applyNumberFormat="1" applyFont="1" applyBorder="1" applyAlignment="1">
      <alignment horizontal="right" vertical="center"/>
    </xf>
    <xf numFmtId="0" fontId="59" fillId="0" borderId="48" xfId="0" applyFont="1" applyBorder="1" applyAlignment="1">
      <alignment vertical="center"/>
    </xf>
    <xf numFmtId="176" fontId="59" fillId="0" borderId="48" xfId="0" applyNumberFormat="1" applyFont="1" applyBorder="1" applyAlignment="1">
      <alignment vertical="center"/>
    </xf>
    <xf numFmtId="0" fontId="51" fillId="0" borderId="48" xfId="0" applyFont="1" applyBorder="1" applyAlignment="1">
      <alignment horizontal="right" vertical="center"/>
    </xf>
    <xf numFmtId="49" fontId="51" fillId="0" borderId="48" xfId="0" applyNumberFormat="1" applyFont="1" applyBorder="1" applyAlignment="1">
      <alignment horizontal="right" vertical="center"/>
    </xf>
    <xf numFmtId="0" fontId="51" fillId="0" borderId="51" xfId="0" applyFont="1" applyBorder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shrinkToFit="1"/>
    </xf>
    <xf numFmtId="176" fontId="64" fillId="0" borderId="10" xfId="0" applyNumberFormat="1" applyFont="1" applyBorder="1" applyAlignment="1">
      <alignment vertical="center"/>
    </xf>
    <xf numFmtId="176" fontId="64" fillId="0" borderId="19" xfId="0" applyNumberFormat="1" applyFont="1" applyBorder="1" applyAlignment="1">
      <alignment vertical="center"/>
    </xf>
    <xf numFmtId="49" fontId="65" fillId="0" borderId="10" xfId="0" applyNumberFormat="1" applyFont="1" applyBorder="1" applyAlignment="1">
      <alignment vertical="center" shrinkToFit="1"/>
    </xf>
    <xf numFmtId="49" fontId="65" fillId="0" borderId="11" xfId="0" applyNumberFormat="1" applyFont="1" applyBorder="1" applyAlignment="1">
      <alignment vertical="center" shrinkToFit="1"/>
    </xf>
    <xf numFmtId="0" fontId="0" fillId="0" borderId="48" xfId="0" applyBorder="1" applyAlignment="1">
      <alignment horizontal="center" vertical="center" shrinkToFit="1"/>
    </xf>
    <xf numFmtId="49" fontId="0" fillId="0" borderId="10" xfId="0" applyNumberFormat="1" applyBorder="1" applyAlignment="1">
      <alignment vertical="center" shrinkToFit="1"/>
    </xf>
    <xf numFmtId="49" fontId="0" fillId="0" borderId="12" xfId="0" applyNumberForma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49" fontId="67" fillId="0" borderId="48" xfId="0" applyNumberFormat="1" applyFont="1" applyBorder="1" applyAlignment="1">
      <alignment horizontal="left" vertical="center"/>
    </xf>
    <xf numFmtId="0" fontId="68" fillId="0" borderId="52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76" fontId="69" fillId="0" borderId="52" xfId="0" applyNumberFormat="1" applyFont="1" applyBorder="1" applyAlignment="1">
      <alignment horizontal="center" vertical="distributed"/>
    </xf>
    <xf numFmtId="0" fontId="0" fillId="0" borderId="14" xfId="0" applyBorder="1" applyAlignment="1">
      <alignment vertical="distributed"/>
    </xf>
    <xf numFmtId="0" fontId="0" fillId="0" borderId="53" xfId="0" applyBorder="1" applyAlignment="1">
      <alignment vertical="distributed"/>
    </xf>
    <xf numFmtId="0" fontId="61" fillId="0" borderId="25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176" fontId="70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PageLayoutView="0" workbookViewId="0" topLeftCell="A3">
      <selection activeCell="D63" sqref="D63"/>
    </sheetView>
  </sheetViews>
  <sheetFormatPr defaultColWidth="9.140625" defaultRowHeight="15"/>
  <cols>
    <col min="1" max="1" width="4.00390625" style="6" bestFit="1" customWidth="1"/>
    <col min="2" max="2" width="0.85546875" style="3" customWidth="1"/>
    <col min="3" max="3" width="11.140625" style="7" customWidth="1"/>
    <col min="4" max="4" width="7.57421875" style="126" customWidth="1"/>
    <col min="5" max="5" width="2.57421875" style="3" customWidth="1"/>
    <col min="6" max="6" width="5.57421875" style="137" customWidth="1"/>
    <col min="7" max="7" width="1.57421875" style="137" customWidth="1"/>
    <col min="8" max="8" width="9.140625" style="24" customWidth="1"/>
    <col min="9" max="9" width="18.57421875" style="4" customWidth="1"/>
    <col min="10" max="10" width="7.28125" style="5" bestFit="1" customWidth="1"/>
    <col min="11" max="11" width="8.00390625" style="2" customWidth="1"/>
    <col min="12" max="12" width="2.421875" style="3" bestFit="1" customWidth="1"/>
    <col min="13" max="13" width="3.57421875" style="1" customWidth="1"/>
    <col min="14" max="14" width="4.421875" style="44" bestFit="1" customWidth="1"/>
    <col min="15" max="15" width="6.57421875" style="55" customWidth="1"/>
    <col min="16" max="16" width="5.00390625" style="2" customWidth="1"/>
    <col min="17" max="17" width="8.00390625" style="2" bestFit="1" customWidth="1"/>
    <col min="18" max="18" width="4.00390625" style="162" bestFit="1" customWidth="1"/>
    <col min="19" max="16384" width="9.00390625" style="2" customWidth="1"/>
  </cols>
  <sheetData>
    <row r="1" spans="1:15" ht="28.5">
      <c r="A1" s="182" t="s">
        <v>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ht="10.5" customHeight="1"/>
    <row r="3" spans="1:5" ht="21" customHeight="1">
      <c r="A3" s="172" t="s">
        <v>130</v>
      </c>
      <c r="B3" s="172"/>
      <c r="C3" s="172"/>
      <c r="D3" s="172"/>
      <c r="E3" s="172"/>
    </row>
    <row r="4" ht="9" customHeight="1"/>
    <row r="5" ht="9" customHeight="1"/>
    <row r="6" spans="1:4" ht="21">
      <c r="A6" s="3"/>
      <c r="B6" s="179" t="s">
        <v>9</v>
      </c>
      <c r="C6" s="180"/>
      <c r="D6" s="181"/>
    </row>
    <row r="7" ht="9" customHeight="1">
      <c r="I7" s="9"/>
    </row>
    <row r="8" spans="1:18" s="28" customFormat="1" ht="21" customHeight="1">
      <c r="A8" s="66"/>
      <c r="B8" s="26"/>
      <c r="C8" s="164" t="s">
        <v>0</v>
      </c>
      <c r="D8" s="176" t="s">
        <v>48</v>
      </c>
      <c r="E8" s="177"/>
      <c r="F8" s="177"/>
      <c r="G8" s="178"/>
      <c r="H8" s="25" t="s">
        <v>2</v>
      </c>
      <c r="I8" s="174" t="s">
        <v>7</v>
      </c>
      <c r="J8" s="175"/>
      <c r="K8" s="175"/>
      <c r="L8" s="26"/>
      <c r="M8" s="27"/>
      <c r="N8" s="26"/>
      <c r="O8" s="33"/>
      <c r="R8" s="163"/>
    </row>
    <row r="9" spans="1:16" ht="21" customHeight="1">
      <c r="A9" s="67">
        <v>1</v>
      </c>
      <c r="B9" s="23"/>
      <c r="C9" s="34" t="s">
        <v>18</v>
      </c>
      <c r="D9" s="127">
        <f>TIME(HOUR(C9),MINUTE(C9)-60,SECOND(C9))</f>
        <v>0.34375</v>
      </c>
      <c r="E9" s="41" t="s">
        <v>1</v>
      </c>
      <c r="F9" s="148">
        <f>TIME(HOUR(C9),MINUTE(C9)-20,SECOND(C9))</f>
        <v>0.37152777777777773</v>
      </c>
      <c r="G9" s="148"/>
      <c r="H9" s="73" t="s">
        <v>30</v>
      </c>
      <c r="I9" s="35" t="s">
        <v>14</v>
      </c>
      <c r="J9" s="36"/>
      <c r="K9" s="96" t="s">
        <v>27</v>
      </c>
      <c r="L9" s="22"/>
      <c r="M9" s="45" t="s">
        <v>98</v>
      </c>
      <c r="N9" s="46" t="s">
        <v>28</v>
      </c>
      <c r="O9" s="56"/>
      <c r="P9" s="2" t="s">
        <v>70</v>
      </c>
    </row>
    <row r="10" spans="1:16" ht="21" customHeight="1">
      <c r="A10" s="68">
        <v>2</v>
      </c>
      <c r="B10" s="19"/>
      <c r="C10" s="37" t="s">
        <v>118</v>
      </c>
      <c r="D10" s="128">
        <f>TIME(HOUR(C10),MINUTE(C10)-60,SECOND(C10))</f>
        <v>0.3645833333333333</v>
      </c>
      <c r="E10" s="42" t="s">
        <v>1</v>
      </c>
      <c r="F10" s="139">
        <f>TIME(HOUR(C10),MINUTE(C10)-20,SECOND(C10))</f>
        <v>0.3923611111111111</v>
      </c>
      <c r="G10" s="139"/>
      <c r="H10" s="74" t="s">
        <v>31</v>
      </c>
      <c r="I10" s="38" t="s">
        <v>14</v>
      </c>
      <c r="J10" s="39"/>
      <c r="K10" s="167" t="s">
        <v>26</v>
      </c>
      <c r="L10" s="18"/>
      <c r="M10" s="47" t="s">
        <v>103</v>
      </c>
      <c r="N10" s="48" t="s">
        <v>3</v>
      </c>
      <c r="O10" s="57"/>
      <c r="P10" s="2" t="s">
        <v>129</v>
      </c>
    </row>
    <row r="11" spans="1:16" ht="21" customHeight="1">
      <c r="A11" s="68">
        <v>3</v>
      </c>
      <c r="B11" s="19"/>
      <c r="C11" s="37" t="s">
        <v>119</v>
      </c>
      <c r="D11" s="128">
        <f>TIME(HOUR(C11),MINUTE(C11)-60,SECOND(C11))</f>
        <v>0.37847222222222227</v>
      </c>
      <c r="E11" s="42" t="s">
        <v>1</v>
      </c>
      <c r="F11" s="139">
        <f>TIME(HOUR(C11),MINUTE(C11)-20,SECOND(C11))</f>
        <v>0.40625</v>
      </c>
      <c r="G11" s="139"/>
      <c r="H11" s="74" t="s">
        <v>31</v>
      </c>
      <c r="I11" s="38" t="s">
        <v>15</v>
      </c>
      <c r="J11" s="39" t="s">
        <v>19</v>
      </c>
      <c r="K11" s="171" t="s">
        <v>27</v>
      </c>
      <c r="L11" s="18"/>
      <c r="M11" s="47" t="s">
        <v>102</v>
      </c>
      <c r="N11" s="48" t="s">
        <v>28</v>
      </c>
      <c r="O11" s="57"/>
      <c r="P11" s="2" t="s">
        <v>71</v>
      </c>
    </row>
    <row r="12" spans="1:16" ht="21" customHeight="1">
      <c r="A12" s="68">
        <v>4</v>
      </c>
      <c r="B12" s="19"/>
      <c r="C12" s="37" t="s">
        <v>120</v>
      </c>
      <c r="D12" s="128">
        <f aca="true" t="shared" si="0" ref="D12:D21">TIME(HOUR(C12),MINUTE(C12)-60,SECOND(C12))</f>
        <v>0.40277777777777773</v>
      </c>
      <c r="E12" s="42" t="s">
        <v>1</v>
      </c>
      <c r="F12" s="139">
        <f>TIME(HOUR(C12),MINUTE(C12)-20,SECOND(C12))</f>
        <v>0.4305555555555556</v>
      </c>
      <c r="G12" s="139"/>
      <c r="H12" s="74" t="s">
        <v>30</v>
      </c>
      <c r="I12" s="38" t="s">
        <v>20</v>
      </c>
      <c r="J12" s="39" t="s">
        <v>19</v>
      </c>
      <c r="K12" s="97" t="s">
        <v>27</v>
      </c>
      <c r="L12" s="18"/>
      <c r="M12" s="47" t="s">
        <v>97</v>
      </c>
      <c r="N12" s="48" t="s">
        <v>28</v>
      </c>
      <c r="O12" s="57"/>
      <c r="P12" s="2" t="s">
        <v>72</v>
      </c>
    </row>
    <row r="13" spans="1:16" ht="21" customHeight="1">
      <c r="A13" s="68">
        <v>5</v>
      </c>
      <c r="B13" s="19"/>
      <c r="C13" s="37" t="s">
        <v>43</v>
      </c>
      <c r="D13" s="128">
        <f t="shared" si="0"/>
        <v>0.4166666666666667</v>
      </c>
      <c r="E13" s="42" t="s">
        <v>1</v>
      </c>
      <c r="F13" s="139">
        <f aca="true" t="shared" si="1" ref="F13:F21">TIME(HOUR(C13),MINUTE(C13)-20,SECOND(C13))</f>
        <v>0.4444444444444444</v>
      </c>
      <c r="G13" s="139"/>
      <c r="H13" s="74" t="s">
        <v>30</v>
      </c>
      <c r="I13" s="38" t="s">
        <v>21</v>
      </c>
      <c r="J13" s="39"/>
      <c r="K13" s="97" t="s">
        <v>27</v>
      </c>
      <c r="L13" s="18"/>
      <c r="M13" s="47" t="s">
        <v>96</v>
      </c>
      <c r="N13" s="48" t="s">
        <v>28</v>
      </c>
      <c r="O13" s="57"/>
      <c r="P13" s="2" t="s">
        <v>73</v>
      </c>
    </row>
    <row r="14" spans="1:16" ht="21" customHeight="1">
      <c r="A14" s="68">
        <v>6</v>
      </c>
      <c r="B14" s="19"/>
      <c r="C14" s="37" t="s">
        <v>121</v>
      </c>
      <c r="D14" s="128">
        <f t="shared" si="0"/>
        <v>0.43402777777777773</v>
      </c>
      <c r="E14" s="42" t="s">
        <v>1</v>
      </c>
      <c r="F14" s="139">
        <f t="shared" si="1"/>
        <v>0.4618055555555556</v>
      </c>
      <c r="G14" s="139"/>
      <c r="H14" s="74" t="s">
        <v>31</v>
      </c>
      <c r="I14" s="38" t="s">
        <v>13</v>
      </c>
      <c r="J14" s="39"/>
      <c r="K14" s="97" t="s">
        <v>27</v>
      </c>
      <c r="L14" s="18"/>
      <c r="M14" s="47" t="s">
        <v>100</v>
      </c>
      <c r="N14" s="48" t="s">
        <v>28</v>
      </c>
      <c r="O14" s="57"/>
      <c r="P14" s="2" t="s">
        <v>74</v>
      </c>
    </row>
    <row r="15" spans="1:16" ht="21" customHeight="1">
      <c r="A15" s="68">
        <v>7</v>
      </c>
      <c r="B15" s="19"/>
      <c r="C15" s="37" t="s">
        <v>122</v>
      </c>
      <c r="D15" s="128">
        <f t="shared" si="0"/>
        <v>0.4548611111111111</v>
      </c>
      <c r="E15" s="42" t="s">
        <v>1</v>
      </c>
      <c r="F15" s="139">
        <f t="shared" si="1"/>
        <v>0.4826388888888889</v>
      </c>
      <c r="G15" s="139"/>
      <c r="H15" s="74" t="s">
        <v>30</v>
      </c>
      <c r="I15" s="38" t="s">
        <v>13</v>
      </c>
      <c r="J15" s="39"/>
      <c r="K15" s="97" t="s">
        <v>27</v>
      </c>
      <c r="L15" s="18"/>
      <c r="M15" s="47" t="s">
        <v>94</v>
      </c>
      <c r="N15" s="48" t="s">
        <v>28</v>
      </c>
      <c r="O15" s="57"/>
      <c r="P15" s="2" t="s">
        <v>71</v>
      </c>
    </row>
    <row r="16" spans="1:16" ht="21" customHeight="1">
      <c r="A16" s="68">
        <v>8</v>
      </c>
      <c r="B16" s="19"/>
      <c r="C16" s="37" t="s">
        <v>123</v>
      </c>
      <c r="D16" s="128">
        <f t="shared" si="0"/>
        <v>0.4756944444444444</v>
      </c>
      <c r="E16" s="42" t="s">
        <v>1</v>
      </c>
      <c r="F16" s="139">
        <f t="shared" si="1"/>
        <v>0.5034722222222222</v>
      </c>
      <c r="G16" s="139"/>
      <c r="H16" s="74" t="s">
        <v>31</v>
      </c>
      <c r="I16" s="38" t="s">
        <v>22</v>
      </c>
      <c r="J16" s="39"/>
      <c r="K16" s="97" t="s">
        <v>27</v>
      </c>
      <c r="L16" s="18"/>
      <c r="M16" s="47" t="s">
        <v>101</v>
      </c>
      <c r="N16" s="48" t="s">
        <v>28</v>
      </c>
      <c r="O16" s="57"/>
      <c r="P16" s="2" t="s">
        <v>75</v>
      </c>
    </row>
    <row r="17" spans="1:16" ht="21" customHeight="1">
      <c r="A17" s="68">
        <v>9</v>
      </c>
      <c r="B17" s="19"/>
      <c r="C17" s="37" t="s">
        <v>124</v>
      </c>
      <c r="D17" s="128">
        <f t="shared" si="0"/>
        <v>0.4930555555555556</v>
      </c>
      <c r="E17" s="42" t="s">
        <v>1</v>
      </c>
      <c r="F17" s="139">
        <f t="shared" si="1"/>
        <v>0.5208333333333334</v>
      </c>
      <c r="G17" s="139"/>
      <c r="H17" s="74" t="s">
        <v>30</v>
      </c>
      <c r="I17" s="38" t="s">
        <v>22</v>
      </c>
      <c r="J17" s="39"/>
      <c r="K17" s="97" t="s">
        <v>27</v>
      </c>
      <c r="L17" s="18"/>
      <c r="M17" s="47" t="s">
        <v>95</v>
      </c>
      <c r="N17" s="48" t="s">
        <v>28</v>
      </c>
      <c r="O17" s="57"/>
      <c r="P17" s="2" t="s">
        <v>76</v>
      </c>
    </row>
    <row r="18" spans="1:16" ht="21" customHeight="1">
      <c r="A18" s="68">
        <v>10</v>
      </c>
      <c r="B18" s="19"/>
      <c r="C18" s="37" t="s">
        <v>126</v>
      </c>
      <c r="D18" s="128">
        <f t="shared" si="0"/>
        <v>0.513888888888889</v>
      </c>
      <c r="E18" s="42" t="s">
        <v>1</v>
      </c>
      <c r="F18" s="139">
        <f t="shared" si="1"/>
        <v>0.5416666666666666</v>
      </c>
      <c r="G18" s="139"/>
      <c r="H18" s="74" t="s">
        <v>31</v>
      </c>
      <c r="I18" s="92" t="s">
        <v>23</v>
      </c>
      <c r="J18" s="39"/>
      <c r="K18" s="97" t="s">
        <v>27</v>
      </c>
      <c r="L18" s="18"/>
      <c r="M18" s="47" t="s">
        <v>97</v>
      </c>
      <c r="N18" s="48" t="s">
        <v>28</v>
      </c>
      <c r="O18" s="57"/>
      <c r="P18" s="2" t="s">
        <v>77</v>
      </c>
    </row>
    <row r="19" spans="1:16" ht="21" customHeight="1">
      <c r="A19" s="68">
        <v>11</v>
      </c>
      <c r="B19" s="19"/>
      <c r="C19" s="37" t="s">
        <v>125</v>
      </c>
      <c r="D19" s="128">
        <f t="shared" si="0"/>
        <v>0.548611111111111</v>
      </c>
      <c r="E19" s="42" t="s">
        <v>1</v>
      </c>
      <c r="F19" s="139">
        <f t="shared" si="1"/>
        <v>0.576388888888889</v>
      </c>
      <c r="G19" s="139"/>
      <c r="H19" s="74" t="s">
        <v>30</v>
      </c>
      <c r="I19" s="92" t="s">
        <v>23</v>
      </c>
      <c r="J19" s="39"/>
      <c r="K19" s="97" t="s">
        <v>27</v>
      </c>
      <c r="L19" s="18"/>
      <c r="M19" s="47" t="s">
        <v>97</v>
      </c>
      <c r="N19" s="48" t="s">
        <v>28</v>
      </c>
      <c r="O19" s="57"/>
      <c r="P19" s="2" t="s">
        <v>78</v>
      </c>
    </row>
    <row r="20" spans="1:16" ht="21" customHeight="1">
      <c r="A20" s="68">
        <v>12</v>
      </c>
      <c r="B20" s="19"/>
      <c r="C20" s="37" t="s">
        <v>127</v>
      </c>
      <c r="D20" s="128">
        <f t="shared" si="0"/>
        <v>0.579861111111111</v>
      </c>
      <c r="E20" s="42" t="s">
        <v>1</v>
      </c>
      <c r="F20" s="139">
        <f t="shared" si="1"/>
        <v>0.607638888888889</v>
      </c>
      <c r="G20" s="139"/>
      <c r="H20" s="74" t="s">
        <v>31</v>
      </c>
      <c r="I20" s="38" t="s">
        <v>24</v>
      </c>
      <c r="J20" s="39" t="s">
        <v>25</v>
      </c>
      <c r="K20" s="167" t="s">
        <v>26</v>
      </c>
      <c r="L20" s="18"/>
      <c r="M20" s="47" t="s">
        <v>45</v>
      </c>
      <c r="N20" s="48" t="s">
        <v>3</v>
      </c>
      <c r="O20" s="57"/>
      <c r="P20" s="2" t="s">
        <v>79</v>
      </c>
    </row>
    <row r="21" spans="1:16" ht="21" customHeight="1">
      <c r="A21" s="69">
        <v>13</v>
      </c>
      <c r="B21" s="21"/>
      <c r="C21" s="40" t="s">
        <v>128</v>
      </c>
      <c r="D21" s="129">
        <f t="shared" si="0"/>
        <v>0.5902777777777778</v>
      </c>
      <c r="E21" s="43" t="s">
        <v>1</v>
      </c>
      <c r="F21" s="140">
        <f t="shared" si="1"/>
        <v>0.6180555555555556</v>
      </c>
      <c r="G21" s="140"/>
      <c r="H21" s="79" t="s">
        <v>30</v>
      </c>
      <c r="I21" s="98" t="s">
        <v>24</v>
      </c>
      <c r="J21" s="99" t="s">
        <v>25</v>
      </c>
      <c r="K21" s="168" t="s">
        <v>26</v>
      </c>
      <c r="L21" s="20"/>
      <c r="M21" s="49" t="s">
        <v>99</v>
      </c>
      <c r="N21" s="50" t="s">
        <v>3</v>
      </c>
      <c r="O21" s="58"/>
      <c r="P21" s="2" t="s">
        <v>80</v>
      </c>
    </row>
    <row r="22" spans="1:15" ht="21" customHeight="1">
      <c r="A22" s="12"/>
      <c r="B22" s="15"/>
      <c r="C22" s="11"/>
      <c r="D22" s="130"/>
      <c r="E22" s="12"/>
      <c r="F22" s="141"/>
      <c r="G22" s="141"/>
      <c r="H22" s="29"/>
      <c r="I22" s="32"/>
      <c r="J22" s="17"/>
      <c r="K22" s="13"/>
      <c r="L22" s="14"/>
      <c r="M22" s="51"/>
      <c r="N22" s="52"/>
      <c r="O22" s="59"/>
    </row>
    <row r="23" spans="1:15" ht="21" customHeight="1">
      <c r="A23" s="12"/>
      <c r="B23" s="15"/>
      <c r="C23" s="11"/>
      <c r="D23" s="130"/>
      <c r="E23" s="12"/>
      <c r="F23" s="141"/>
      <c r="G23" s="141"/>
      <c r="H23" s="29"/>
      <c r="I23" s="32"/>
      <c r="J23" s="17"/>
      <c r="K23" s="13"/>
      <c r="L23" s="14"/>
      <c r="M23" s="51"/>
      <c r="N23" s="52"/>
      <c r="O23" s="59"/>
    </row>
    <row r="24" spans="1:15" ht="9" customHeight="1">
      <c r="A24" s="12"/>
      <c r="B24" s="15"/>
      <c r="C24" s="11"/>
      <c r="D24" s="130"/>
      <c r="E24" s="12"/>
      <c r="F24" s="141"/>
      <c r="G24" s="141"/>
      <c r="H24" s="29"/>
      <c r="I24" s="16"/>
      <c r="J24" s="17"/>
      <c r="K24" s="13"/>
      <c r="L24" s="14"/>
      <c r="M24" s="51"/>
      <c r="N24" s="52"/>
      <c r="O24" s="59"/>
    </row>
    <row r="25" spans="1:15" ht="21" customHeight="1">
      <c r="A25" s="12"/>
      <c r="B25" s="179" t="s">
        <v>11</v>
      </c>
      <c r="C25" s="180"/>
      <c r="D25" s="181"/>
      <c r="E25" s="12"/>
      <c r="F25" s="141"/>
      <c r="G25" s="141"/>
      <c r="H25" s="29"/>
      <c r="I25" s="16"/>
      <c r="J25" s="17"/>
      <c r="K25" s="13"/>
      <c r="L25" s="14"/>
      <c r="M25" s="51"/>
      <c r="N25" s="52"/>
      <c r="O25" s="59"/>
    </row>
    <row r="26" spans="1:15" ht="9" customHeight="1">
      <c r="A26" s="12"/>
      <c r="B26" s="118"/>
      <c r="C26" s="147"/>
      <c r="D26" s="131"/>
      <c r="E26" s="12"/>
      <c r="F26" s="141"/>
      <c r="G26" s="141"/>
      <c r="H26" s="29"/>
      <c r="I26" s="16"/>
      <c r="J26" s="17"/>
      <c r="K26" s="13"/>
      <c r="L26" s="14"/>
      <c r="M26" s="51"/>
      <c r="N26" s="52"/>
      <c r="O26" s="59"/>
    </row>
    <row r="27" spans="1:15" ht="21" customHeight="1">
      <c r="A27" s="12"/>
      <c r="B27" s="15"/>
      <c r="C27" s="11"/>
      <c r="D27" s="130"/>
      <c r="E27" s="12"/>
      <c r="F27" s="141"/>
      <c r="G27" s="141"/>
      <c r="H27" s="31" t="s">
        <v>10</v>
      </c>
      <c r="I27" s="16"/>
      <c r="J27" s="17"/>
      <c r="K27" s="13"/>
      <c r="L27" s="14"/>
      <c r="M27" s="51"/>
      <c r="N27" s="52"/>
      <c r="O27" s="59"/>
    </row>
    <row r="28" spans="3:7" ht="9" customHeight="1">
      <c r="C28" s="8"/>
      <c r="D28" s="132"/>
      <c r="E28" s="6"/>
      <c r="F28" s="142"/>
      <c r="G28" s="142"/>
    </row>
    <row r="29" spans="1:18" s="28" customFormat="1" ht="21" customHeight="1">
      <c r="A29" s="66"/>
      <c r="B29" s="26"/>
      <c r="C29" s="164" t="s">
        <v>0</v>
      </c>
      <c r="D29" s="176" t="s">
        <v>48</v>
      </c>
      <c r="E29" s="177"/>
      <c r="F29" s="177"/>
      <c r="G29" s="178"/>
      <c r="H29" s="25" t="s">
        <v>2</v>
      </c>
      <c r="I29" s="174" t="s">
        <v>7</v>
      </c>
      <c r="J29" s="175"/>
      <c r="K29" s="175"/>
      <c r="L29" s="26"/>
      <c r="M29" s="27"/>
      <c r="N29" s="26"/>
      <c r="O29" s="33"/>
      <c r="R29" s="163"/>
    </row>
    <row r="30" spans="1:18" s="28" customFormat="1" ht="21" customHeight="1">
      <c r="A30" s="88">
        <v>1</v>
      </c>
      <c r="B30" s="89"/>
      <c r="C30" s="65" t="s">
        <v>42</v>
      </c>
      <c r="D30" s="133">
        <f aca="true" t="shared" si="2" ref="D30:D37">TIME(HOUR(C30),MINUTE(C30)-60,SECOND(C30))</f>
        <v>0.3541666666666667</v>
      </c>
      <c r="E30" s="61" t="s">
        <v>1</v>
      </c>
      <c r="F30" s="143">
        <f>TIME(HOUR(C30),MINUTE(C30)-30,SECOND(C30))</f>
        <v>0.375</v>
      </c>
      <c r="G30" s="143"/>
      <c r="H30" s="80" t="s">
        <v>30</v>
      </c>
      <c r="I30" s="115" t="s">
        <v>16</v>
      </c>
      <c r="J30" s="116" t="s">
        <v>49</v>
      </c>
      <c r="K30" s="105" t="s">
        <v>33</v>
      </c>
      <c r="L30" s="62" t="s">
        <v>6</v>
      </c>
      <c r="M30" s="53" t="s">
        <v>108</v>
      </c>
      <c r="N30" s="54" t="s">
        <v>5</v>
      </c>
      <c r="O30" s="60" t="s">
        <v>53</v>
      </c>
      <c r="P30" s="28" t="s">
        <v>81</v>
      </c>
      <c r="R30" s="163"/>
    </row>
    <row r="31" spans="1:18" s="28" customFormat="1" ht="21" customHeight="1">
      <c r="A31" s="82">
        <v>2</v>
      </c>
      <c r="B31" s="90"/>
      <c r="C31" s="75" t="s">
        <v>43</v>
      </c>
      <c r="D31" s="134">
        <f t="shared" si="2"/>
        <v>0.4166666666666667</v>
      </c>
      <c r="E31" s="42" t="s">
        <v>1</v>
      </c>
      <c r="F31" s="144">
        <f aca="true" t="shared" si="3" ref="F31:F37">TIME(HOUR(C31),MINUTE(C31)-30,SECOND(C31))</f>
        <v>0.4375</v>
      </c>
      <c r="G31" s="144"/>
      <c r="H31" s="76" t="s">
        <v>30</v>
      </c>
      <c r="I31" s="91" t="s">
        <v>16</v>
      </c>
      <c r="J31" s="113" t="s">
        <v>50</v>
      </c>
      <c r="K31" s="106" t="s">
        <v>33</v>
      </c>
      <c r="L31" s="63" t="s">
        <v>6</v>
      </c>
      <c r="M31" s="47" t="s">
        <v>109</v>
      </c>
      <c r="N31" s="48" t="s">
        <v>5</v>
      </c>
      <c r="O31" s="78" t="s">
        <v>53</v>
      </c>
      <c r="P31" s="28" t="s">
        <v>82</v>
      </c>
      <c r="R31" s="163"/>
    </row>
    <row r="32" spans="1:18" s="28" customFormat="1" ht="21" customHeight="1">
      <c r="A32" s="82">
        <v>3</v>
      </c>
      <c r="B32" s="90"/>
      <c r="C32" s="75" t="s">
        <v>55</v>
      </c>
      <c r="D32" s="134">
        <f t="shared" si="2"/>
        <v>0.53125</v>
      </c>
      <c r="E32" s="42" t="s">
        <v>1</v>
      </c>
      <c r="F32" s="144">
        <f t="shared" si="3"/>
        <v>0.5520833333333334</v>
      </c>
      <c r="G32" s="144"/>
      <c r="H32" s="76" t="s">
        <v>30</v>
      </c>
      <c r="I32" s="95" t="s">
        <v>16</v>
      </c>
      <c r="J32" s="117"/>
      <c r="K32" s="106" t="s">
        <v>32</v>
      </c>
      <c r="L32" s="63"/>
      <c r="M32" s="47"/>
      <c r="N32" s="48"/>
      <c r="O32" s="78"/>
      <c r="R32" s="163"/>
    </row>
    <row r="33" spans="1:18" s="28" customFormat="1" ht="21" customHeight="1">
      <c r="A33" s="88">
        <v>1</v>
      </c>
      <c r="B33" s="153"/>
      <c r="C33" s="154" t="s">
        <v>4</v>
      </c>
      <c r="D33" s="155">
        <f t="shared" si="2"/>
        <v>0.375</v>
      </c>
      <c r="E33" s="156" t="s">
        <v>1</v>
      </c>
      <c r="F33" s="157">
        <f t="shared" si="3"/>
        <v>0.3958333333333333</v>
      </c>
      <c r="G33" s="157"/>
      <c r="H33" s="151" t="s">
        <v>30</v>
      </c>
      <c r="I33" s="115" t="s">
        <v>29</v>
      </c>
      <c r="J33" s="152"/>
      <c r="K33" s="169" t="s">
        <v>32</v>
      </c>
      <c r="L33" s="158" t="s">
        <v>17</v>
      </c>
      <c r="M33" s="159" t="s">
        <v>109</v>
      </c>
      <c r="N33" s="153" t="s">
        <v>5</v>
      </c>
      <c r="O33" s="160"/>
      <c r="P33" s="28" t="s">
        <v>83</v>
      </c>
      <c r="R33" s="163"/>
    </row>
    <row r="34" spans="1:18" s="28" customFormat="1" ht="21" customHeight="1">
      <c r="A34" s="72">
        <v>2</v>
      </c>
      <c r="B34" s="50"/>
      <c r="C34" s="40" t="s">
        <v>4</v>
      </c>
      <c r="D34" s="129">
        <f t="shared" si="2"/>
        <v>0.375</v>
      </c>
      <c r="E34" s="43" t="s">
        <v>1</v>
      </c>
      <c r="F34" s="140">
        <f t="shared" si="3"/>
        <v>0.3958333333333333</v>
      </c>
      <c r="G34" s="140"/>
      <c r="H34" s="79" t="s">
        <v>61</v>
      </c>
      <c r="I34" s="93" t="s">
        <v>29</v>
      </c>
      <c r="J34" s="114"/>
      <c r="K34" s="168" t="s">
        <v>26</v>
      </c>
      <c r="L34" s="64" t="s">
        <v>6</v>
      </c>
      <c r="M34" s="49" t="s">
        <v>110</v>
      </c>
      <c r="N34" s="50" t="s">
        <v>5</v>
      </c>
      <c r="O34" s="58"/>
      <c r="P34" s="28" t="s">
        <v>84</v>
      </c>
      <c r="R34" s="163"/>
    </row>
    <row r="35" spans="1:18" s="28" customFormat="1" ht="21" customHeight="1">
      <c r="A35" s="100">
        <v>1</v>
      </c>
      <c r="B35" s="101"/>
      <c r="C35" s="34" t="s">
        <v>42</v>
      </c>
      <c r="D35" s="127">
        <f t="shared" si="2"/>
        <v>0.3541666666666667</v>
      </c>
      <c r="E35" s="41" t="s">
        <v>1</v>
      </c>
      <c r="F35" s="138">
        <f t="shared" si="3"/>
        <v>0.375</v>
      </c>
      <c r="G35" s="138"/>
      <c r="H35" s="123" t="s">
        <v>30</v>
      </c>
      <c r="I35" s="95" t="s">
        <v>34</v>
      </c>
      <c r="J35" s="117" t="s">
        <v>67</v>
      </c>
      <c r="K35" s="107" t="s">
        <v>33</v>
      </c>
      <c r="L35" s="81" t="s">
        <v>6</v>
      </c>
      <c r="M35" s="45" t="s">
        <v>111</v>
      </c>
      <c r="N35" s="46" t="s">
        <v>5</v>
      </c>
      <c r="O35" s="60" t="s">
        <v>53</v>
      </c>
      <c r="P35" s="28" t="s">
        <v>85</v>
      </c>
      <c r="R35" s="163"/>
    </row>
    <row r="36" spans="1:18" s="28" customFormat="1" ht="21" customHeight="1">
      <c r="A36" s="82">
        <v>2</v>
      </c>
      <c r="B36" s="77"/>
      <c r="C36" s="75" t="s">
        <v>46</v>
      </c>
      <c r="D36" s="128">
        <f t="shared" si="2"/>
        <v>0.4375</v>
      </c>
      <c r="E36" s="42" t="s">
        <v>1</v>
      </c>
      <c r="F36" s="139">
        <f t="shared" si="3"/>
        <v>0.4583333333333333</v>
      </c>
      <c r="G36" s="144"/>
      <c r="H36" s="76" t="s">
        <v>30</v>
      </c>
      <c r="I36" s="91" t="s">
        <v>34</v>
      </c>
      <c r="J36" s="113" t="s">
        <v>68</v>
      </c>
      <c r="K36" s="106" t="s">
        <v>33</v>
      </c>
      <c r="L36" s="63" t="s">
        <v>6</v>
      </c>
      <c r="M36" s="47" t="s">
        <v>112</v>
      </c>
      <c r="N36" s="48" t="s">
        <v>5</v>
      </c>
      <c r="O36" s="78" t="s">
        <v>53</v>
      </c>
      <c r="P36" s="28" t="s">
        <v>85</v>
      </c>
      <c r="R36" s="163"/>
    </row>
    <row r="37" spans="1:18" s="28" customFormat="1" ht="21" customHeight="1">
      <c r="A37" s="72">
        <v>3</v>
      </c>
      <c r="B37" s="50"/>
      <c r="C37" s="40" t="s">
        <v>44</v>
      </c>
      <c r="D37" s="129">
        <f t="shared" si="2"/>
        <v>0.5416666666666666</v>
      </c>
      <c r="E37" s="43" t="s">
        <v>1</v>
      </c>
      <c r="F37" s="140">
        <f t="shared" si="3"/>
        <v>0.5625</v>
      </c>
      <c r="G37" s="140"/>
      <c r="H37" s="79" t="s">
        <v>30</v>
      </c>
      <c r="I37" s="93" t="s">
        <v>34</v>
      </c>
      <c r="J37" s="114"/>
      <c r="K37" s="108" t="s">
        <v>32</v>
      </c>
      <c r="L37" s="64"/>
      <c r="M37" s="49"/>
      <c r="N37" s="50"/>
      <c r="O37" s="58"/>
      <c r="R37" s="163"/>
    </row>
    <row r="38" spans="1:18" s="28" customFormat="1" ht="21" customHeight="1">
      <c r="A38" s="119"/>
      <c r="B38" s="52"/>
      <c r="C38" s="120"/>
      <c r="D38" s="135"/>
      <c r="E38" s="102"/>
      <c r="F38" s="145"/>
      <c r="G38" s="145"/>
      <c r="H38" s="121"/>
      <c r="I38" s="103"/>
      <c r="J38" s="122"/>
      <c r="K38" s="121"/>
      <c r="L38" s="104"/>
      <c r="M38" s="51"/>
      <c r="N38" s="52"/>
      <c r="O38" s="59"/>
      <c r="R38" s="163"/>
    </row>
    <row r="39" spans="1:15" ht="21" customHeight="1">
      <c r="A39" s="12"/>
      <c r="B39" s="15"/>
      <c r="C39" s="11"/>
      <c r="D39" s="130"/>
      <c r="E39" s="12"/>
      <c r="F39" s="141"/>
      <c r="G39" s="141"/>
      <c r="H39" s="31" t="s">
        <v>12</v>
      </c>
      <c r="I39" s="16"/>
      <c r="J39" s="17"/>
      <c r="K39" s="10"/>
      <c r="L39" s="30"/>
      <c r="M39" s="51"/>
      <c r="N39" s="52"/>
      <c r="O39" s="59"/>
    </row>
    <row r="40" spans="3:7" ht="9" customHeight="1">
      <c r="C40" s="8"/>
      <c r="D40" s="132"/>
      <c r="E40" s="6"/>
      <c r="F40" s="142"/>
      <c r="G40" s="142"/>
    </row>
    <row r="41" spans="1:18" s="28" customFormat="1" ht="21" customHeight="1">
      <c r="A41" s="66"/>
      <c r="B41" s="26"/>
      <c r="C41" s="164" t="s">
        <v>0</v>
      </c>
      <c r="D41" s="176" t="s">
        <v>48</v>
      </c>
      <c r="E41" s="177"/>
      <c r="F41" s="177"/>
      <c r="G41" s="178"/>
      <c r="H41" s="25" t="s">
        <v>2</v>
      </c>
      <c r="I41" s="174" t="s">
        <v>7</v>
      </c>
      <c r="J41" s="175"/>
      <c r="K41" s="175"/>
      <c r="L41" s="26"/>
      <c r="M41" s="27"/>
      <c r="N41" s="26"/>
      <c r="O41" s="33"/>
      <c r="R41" s="163"/>
    </row>
    <row r="42" spans="1:18" s="28" customFormat="1" ht="21" customHeight="1">
      <c r="A42" s="70">
        <v>1</v>
      </c>
      <c r="B42" s="54"/>
      <c r="C42" s="65" t="s">
        <v>42</v>
      </c>
      <c r="D42" s="133">
        <f>TIME(HOUR(C42),MINUTE(C42)-60,SECOND(C42))</f>
        <v>0.3541666666666667</v>
      </c>
      <c r="E42" s="61" t="s">
        <v>1</v>
      </c>
      <c r="F42" s="166">
        <f>TIME(HOUR(C42),MINUTE(C42)-45,SECOND(C42))</f>
        <v>0.3645833333333333</v>
      </c>
      <c r="G42" s="143"/>
      <c r="H42" s="80" t="s">
        <v>30</v>
      </c>
      <c r="I42" s="94" t="s">
        <v>35</v>
      </c>
      <c r="J42" s="112" t="s">
        <v>49</v>
      </c>
      <c r="K42" s="107" t="s">
        <v>33</v>
      </c>
      <c r="L42" s="62" t="s">
        <v>6</v>
      </c>
      <c r="M42" s="53" t="s">
        <v>113</v>
      </c>
      <c r="N42" s="54" t="s">
        <v>5</v>
      </c>
      <c r="O42" s="60"/>
      <c r="P42" s="28" t="s">
        <v>86</v>
      </c>
      <c r="R42" s="163"/>
    </row>
    <row r="43" spans="1:18" s="28" customFormat="1" ht="21" customHeight="1">
      <c r="A43" s="71">
        <v>2</v>
      </c>
      <c r="B43" s="48"/>
      <c r="C43" s="37" t="s">
        <v>51</v>
      </c>
      <c r="D43" s="128">
        <f>TIME(HOUR(C43),MINUTE(C43)-60,SECOND(C43))</f>
        <v>0.4583333333333333</v>
      </c>
      <c r="E43" s="42" t="s">
        <v>1</v>
      </c>
      <c r="F43" s="165">
        <f>TIME(HOUR(C43),MINUTE(C43)-45,SECOND(C43))</f>
        <v>0.46875</v>
      </c>
      <c r="G43" s="139"/>
      <c r="H43" s="74" t="s">
        <v>30</v>
      </c>
      <c r="I43" s="91" t="s">
        <v>35</v>
      </c>
      <c r="J43" s="113" t="s">
        <v>50</v>
      </c>
      <c r="K43" s="106" t="s">
        <v>33</v>
      </c>
      <c r="L43" s="63" t="s">
        <v>6</v>
      </c>
      <c r="M43" s="47" t="s">
        <v>113</v>
      </c>
      <c r="N43" s="48" t="s">
        <v>5</v>
      </c>
      <c r="O43" s="57"/>
      <c r="P43" s="28" t="s">
        <v>86</v>
      </c>
      <c r="R43" s="163"/>
    </row>
    <row r="44" spans="1:18" s="28" customFormat="1" ht="21" customHeight="1">
      <c r="A44" s="83">
        <v>3</v>
      </c>
      <c r="B44" s="84"/>
      <c r="C44" s="85" t="s">
        <v>52</v>
      </c>
      <c r="D44" s="136">
        <f>TIME(HOUR(C44),MINUTE(C44)-60,SECOND(C44))</f>
        <v>0.5520833333333334</v>
      </c>
      <c r="E44" s="86" t="s">
        <v>1</v>
      </c>
      <c r="F44" s="146">
        <f>TIME(HOUR(C44),MINUTE(C44)-30,SECOND(C44))</f>
        <v>0.5729166666666666</v>
      </c>
      <c r="G44" s="146"/>
      <c r="H44" s="87" t="s">
        <v>30</v>
      </c>
      <c r="I44" s="93" t="s">
        <v>35</v>
      </c>
      <c r="J44" s="114"/>
      <c r="K44" s="108" t="s">
        <v>32</v>
      </c>
      <c r="L44" s="109"/>
      <c r="M44" s="110"/>
      <c r="N44" s="84"/>
      <c r="O44" s="111"/>
      <c r="R44" s="163"/>
    </row>
    <row r="46" spans="1:15" ht="28.5">
      <c r="A46" s="182" t="s">
        <v>8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</row>
    <row r="48" spans="1:5" ht="21" customHeight="1">
      <c r="A48" s="172" t="s">
        <v>131</v>
      </c>
      <c r="B48" s="172"/>
      <c r="C48" s="172"/>
      <c r="D48" s="172"/>
      <c r="E48" s="172"/>
    </row>
    <row r="49" ht="9" customHeight="1"/>
    <row r="50" ht="9" customHeight="1"/>
    <row r="51" spans="1:4" ht="21">
      <c r="A51" s="3"/>
      <c r="B51" s="179" t="s">
        <v>9</v>
      </c>
      <c r="C51" s="180"/>
      <c r="D51" s="181"/>
    </row>
    <row r="52" ht="9" customHeight="1">
      <c r="I52" s="9"/>
    </row>
    <row r="53" spans="1:18" s="28" customFormat="1" ht="21" customHeight="1">
      <c r="A53" s="66"/>
      <c r="B53" s="26"/>
      <c r="C53" s="164" t="s">
        <v>0</v>
      </c>
      <c r="D53" s="176" t="s">
        <v>48</v>
      </c>
      <c r="E53" s="177"/>
      <c r="F53" s="177"/>
      <c r="G53" s="178"/>
      <c r="H53" s="25" t="s">
        <v>2</v>
      </c>
      <c r="I53" s="174" t="s">
        <v>7</v>
      </c>
      <c r="J53" s="175"/>
      <c r="K53" s="175"/>
      <c r="L53" s="26"/>
      <c r="M53" s="27"/>
      <c r="N53" s="26"/>
      <c r="O53" s="33"/>
      <c r="R53" s="163"/>
    </row>
    <row r="54" spans="1:17" ht="21" customHeight="1">
      <c r="A54" s="67">
        <v>1</v>
      </c>
      <c r="B54" s="23"/>
      <c r="C54" s="34" t="s">
        <v>56</v>
      </c>
      <c r="D54" s="127">
        <f aca="true" t="shared" si="4" ref="D54:D63">TIME(HOUR(C54),MINUTE(C54)-60,SECOND(C54))</f>
        <v>0.3541666666666667</v>
      </c>
      <c r="E54" s="41" t="s">
        <v>1</v>
      </c>
      <c r="F54" s="138">
        <f>TIME(HOUR(C54),MINUTE(C54)-20,SECOND(C54))</f>
        <v>0.3819444444444444</v>
      </c>
      <c r="G54" s="138"/>
      <c r="H54" s="74" t="s">
        <v>31</v>
      </c>
      <c r="I54" s="35" t="s">
        <v>36</v>
      </c>
      <c r="J54" s="36"/>
      <c r="K54" s="96" t="s">
        <v>27</v>
      </c>
      <c r="L54" s="22"/>
      <c r="M54" s="45" t="s">
        <v>101</v>
      </c>
      <c r="N54" s="46" t="s">
        <v>28</v>
      </c>
      <c r="O54" s="56"/>
      <c r="P54" s="24" t="s">
        <v>76</v>
      </c>
      <c r="Q54" s="24"/>
    </row>
    <row r="55" spans="1:17" ht="21" customHeight="1">
      <c r="A55" s="68">
        <v>2</v>
      </c>
      <c r="B55" s="19"/>
      <c r="C55" s="37" t="s">
        <v>63</v>
      </c>
      <c r="D55" s="128">
        <f t="shared" si="4"/>
        <v>0.3888888888888889</v>
      </c>
      <c r="E55" s="42" t="s">
        <v>1</v>
      </c>
      <c r="F55" s="139">
        <f>TIME(HOUR(C55),MINUTE(C55)-20,SECOND(C55))</f>
        <v>0.4166666666666667</v>
      </c>
      <c r="G55" s="139"/>
      <c r="H55" s="74" t="s">
        <v>30</v>
      </c>
      <c r="I55" s="38" t="s">
        <v>36</v>
      </c>
      <c r="J55" s="39"/>
      <c r="K55" s="170" t="s">
        <v>27</v>
      </c>
      <c r="L55" s="18"/>
      <c r="M55" s="47" t="s">
        <v>105</v>
      </c>
      <c r="N55" s="48" t="s">
        <v>28</v>
      </c>
      <c r="O55" s="57"/>
      <c r="P55" s="24" t="s">
        <v>73</v>
      </c>
      <c r="Q55" s="24"/>
    </row>
    <row r="56" spans="1:17" ht="21" customHeight="1">
      <c r="A56" s="68">
        <v>3</v>
      </c>
      <c r="B56" s="19"/>
      <c r="C56" s="37" t="s">
        <v>64</v>
      </c>
      <c r="D56" s="128">
        <f t="shared" si="4"/>
        <v>0.4131944444444444</v>
      </c>
      <c r="E56" s="42" t="s">
        <v>1</v>
      </c>
      <c r="F56" s="139">
        <f>TIME(HOUR(C56),MINUTE(C56)-20,SECOND(C56))</f>
        <v>0.44097222222222227</v>
      </c>
      <c r="G56" s="139"/>
      <c r="H56" s="74" t="s">
        <v>31</v>
      </c>
      <c r="I56" s="38" t="s">
        <v>37</v>
      </c>
      <c r="J56" s="39"/>
      <c r="K56" s="167" t="s">
        <v>26</v>
      </c>
      <c r="L56" s="18"/>
      <c r="M56" s="47" t="s">
        <v>107</v>
      </c>
      <c r="N56" s="48" t="s">
        <v>28</v>
      </c>
      <c r="O56" s="57"/>
      <c r="P56" s="24" t="s">
        <v>73</v>
      </c>
      <c r="Q56" s="24"/>
    </row>
    <row r="57" spans="1:17" ht="21" customHeight="1">
      <c r="A57" s="68">
        <v>4</v>
      </c>
      <c r="B57" s="19"/>
      <c r="C57" s="37" t="s">
        <v>65</v>
      </c>
      <c r="D57" s="128">
        <f t="shared" si="4"/>
        <v>0.4444444444444444</v>
      </c>
      <c r="E57" s="42" t="s">
        <v>1</v>
      </c>
      <c r="F57" s="139">
        <f aca="true" t="shared" si="5" ref="F57:F63">TIME(HOUR(C57),MINUTE(C57)-20,SECOND(C57))</f>
        <v>0.47222222222222227</v>
      </c>
      <c r="G57" s="139"/>
      <c r="H57" s="74" t="s">
        <v>31</v>
      </c>
      <c r="I57" s="38" t="s">
        <v>38</v>
      </c>
      <c r="J57" s="39"/>
      <c r="K57" s="170" t="s">
        <v>27</v>
      </c>
      <c r="L57" s="18"/>
      <c r="M57" s="47" t="s">
        <v>102</v>
      </c>
      <c r="N57" s="48" t="s">
        <v>28</v>
      </c>
      <c r="O57" s="57"/>
      <c r="P57" s="24" t="s">
        <v>76</v>
      </c>
      <c r="Q57" s="24"/>
    </row>
    <row r="58" spans="1:17" ht="21" customHeight="1">
      <c r="A58" s="68">
        <v>5</v>
      </c>
      <c r="B58" s="19"/>
      <c r="C58" s="37" t="s">
        <v>57</v>
      </c>
      <c r="D58" s="128">
        <f t="shared" si="4"/>
        <v>0.4618055555555556</v>
      </c>
      <c r="E58" s="42" t="s">
        <v>1</v>
      </c>
      <c r="F58" s="139">
        <f t="shared" si="5"/>
        <v>0.4895833333333333</v>
      </c>
      <c r="G58" s="139"/>
      <c r="H58" s="74" t="s">
        <v>30</v>
      </c>
      <c r="I58" s="38" t="s">
        <v>38</v>
      </c>
      <c r="J58" s="39"/>
      <c r="K58" s="97" t="s">
        <v>27</v>
      </c>
      <c r="L58" s="18"/>
      <c r="M58" s="47" t="s">
        <v>104</v>
      </c>
      <c r="N58" s="48" t="s">
        <v>28</v>
      </c>
      <c r="O58" s="57"/>
      <c r="P58" s="24" t="s">
        <v>87</v>
      </c>
      <c r="Q58" s="24"/>
    </row>
    <row r="59" spans="1:17" ht="21" customHeight="1">
      <c r="A59" s="68">
        <v>6</v>
      </c>
      <c r="B59" s="19"/>
      <c r="C59" s="37" t="s">
        <v>58</v>
      </c>
      <c r="D59" s="128">
        <f t="shared" si="4"/>
        <v>0.4791666666666667</v>
      </c>
      <c r="E59" s="42" t="s">
        <v>1</v>
      </c>
      <c r="F59" s="139">
        <f t="shared" si="5"/>
        <v>0.5069444444444444</v>
      </c>
      <c r="G59" s="139"/>
      <c r="H59" s="74" t="s">
        <v>31</v>
      </c>
      <c r="I59" s="38" t="s">
        <v>39</v>
      </c>
      <c r="J59" s="39"/>
      <c r="K59" s="97" t="s">
        <v>27</v>
      </c>
      <c r="L59" s="18"/>
      <c r="M59" s="47" t="s">
        <v>102</v>
      </c>
      <c r="N59" s="48" t="s">
        <v>28</v>
      </c>
      <c r="O59" s="57"/>
      <c r="P59" s="24" t="s">
        <v>76</v>
      </c>
      <c r="Q59" s="24"/>
    </row>
    <row r="60" spans="1:17" ht="21" customHeight="1">
      <c r="A60" s="68">
        <v>7</v>
      </c>
      <c r="B60" s="19"/>
      <c r="C60" s="37" t="s">
        <v>62</v>
      </c>
      <c r="D60" s="128">
        <f t="shared" si="4"/>
        <v>0.5034722222222222</v>
      </c>
      <c r="E60" s="42" t="s">
        <v>1</v>
      </c>
      <c r="F60" s="139">
        <f t="shared" si="5"/>
        <v>0.53125</v>
      </c>
      <c r="G60" s="139"/>
      <c r="H60" s="74" t="s">
        <v>30</v>
      </c>
      <c r="I60" s="38" t="s">
        <v>39</v>
      </c>
      <c r="J60" s="39"/>
      <c r="K60" s="97" t="s">
        <v>27</v>
      </c>
      <c r="L60" s="18"/>
      <c r="M60" s="47" t="s">
        <v>102</v>
      </c>
      <c r="N60" s="48" t="s">
        <v>28</v>
      </c>
      <c r="O60" s="57"/>
      <c r="P60" s="24" t="s">
        <v>76</v>
      </c>
      <c r="Q60" s="24"/>
    </row>
    <row r="61" spans="1:17" ht="21" customHeight="1">
      <c r="A61" s="68">
        <v>8</v>
      </c>
      <c r="B61" s="19"/>
      <c r="C61" s="37" t="s">
        <v>66</v>
      </c>
      <c r="D61" s="128">
        <f t="shared" si="4"/>
        <v>0.5277777777777778</v>
      </c>
      <c r="E61" s="42" t="s">
        <v>1</v>
      </c>
      <c r="F61" s="139">
        <f t="shared" si="5"/>
        <v>0.5555555555555556</v>
      </c>
      <c r="G61" s="139"/>
      <c r="H61" s="74" t="s">
        <v>30</v>
      </c>
      <c r="I61" s="38" t="s">
        <v>40</v>
      </c>
      <c r="J61" s="39"/>
      <c r="K61" s="97" t="s">
        <v>27</v>
      </c>
      <c r="L61" s="18"/>
      <c r="M61" s="47" t="s">
        <v>106</v>
      </c>
      <c r="N61" s="48" t="s">
        <v>28</v>
      </c>
      <c r="O61" s="57"/>
      <c r="P61" s="24" t="s">
        <v>79</v>
      </c>
      <c r="Q61" s="24"/>
    </row>
    <row r="62" spans="1:17" ht="21" customHeight="1">
      <c r="A62" s="68">
        <v>9</v>
      </c>
      <c r="B62" s="19"/>
      <c r="C62" s="37" t="s">
        <v>132</v>
      </c>
      <c r="D62" s="128">
        <f t="shared" si="4"/>
        <v>0.5625</v>
      </c>
      <c r="E62" s="42" t="s">
        <v>1</v>
      </c>
      <c r="F62" s="139">
        <f t="shared" si="5"/>
        <v>0.5902777777777778</v>
      </c>
      <c r="G62" s="139"/>
      <c r="H62" s="74" t="s">
        <v>30</v>
      </c>
      <c r="I62" s="38" t="s">
        <v>41</v>
      </c>
      <c r="J62" s="39" t="s">
        <v>25</v>
      </c>
      <c r="K62" s="149" t="s">
        <v>27</v>
      </c>
      <c r="L62" s="18"/>
      <c r="M62" s="47" t="s">
        <v>97</v>
      </c>
      <c r="N62" s="48" t="s">
        <v>28</v>
      </c>
      <c r="O62" s="57"/>
      <c r="P62" s="24" t="s">
        <v>88</v>
      </c>
      <c r="Q62" s="24"/>
    </row>
    <row r="63" spans="1:17" ht="21" customHeight="1">
      <c r="A63" s="69">
        <v>10</v>
      </c>
      <c r="B63" s="21"/>
      <c r="C63" s="40" t="s">
        <v>133</v>
      </c>
      <c r="D63" s="129">
        <f t="shared" si="4"/>
        <v>0.576388888888889</v>
      </c>
      <c r="E63" s="43" t="s">
        <v>1</v>
      </c>
      <c r="F63" s="140">
        <f t="shared" si="5"/>
        <v>0.6041666666666666</v>
      </c>
      <c r="G63" s="140"/>
      <c r="H63" s="79" t="s">
        <v>31</v>
      </c>
      <c r="I63" s="98" t="s">
        <v>41</v>
      </c>
      <c r="J63" s="99" t="s">
        <v>25</v>
      </c>
      <c r="K63" s="150" t="s">
        <v>27</v>
      </c>
      <c r="L63" s="20"/>
      <c r="M63" s="49" t="s">
        <v>97</v>
      </c>
      <c r="N63" s="50" t="s">
        <v>28</v>
      </c>
      <c r="O63" s="58"/>
      <c r="P63" s="24" t="s">
        <v>78</v>
      </c>
      <c r="Q63" s="24"/>
    </row>
    <row r="64" spans="1:17" ht="21" customHeight="1">
      <c r="A64" s="12"/>
      <c r="B64" s="15"/>
      <c r="C64" s="11"/>
      <c r="D64" s="130"/>
      <c r="E64" s="12"/>
      <c r="F64" s="141"/>
      <c r="G64" s="141"/>
      <c r="H64" s="29"/>
      <c r="I64" s="32"/>
      <c r="J64" s="17"/>
      <c r="K64" s="13"/>
      <c r="L64" s="14"/>
      <c r="M64" s="51"/>
      <c r="N64" s="52"/>
      <c r="O64" s="59"/>
      <c r="P64" s="24"/>
      <c r="Q64" s="24"/>
    </row>
    <row r="65" spans="1:17" ht="21" customHeight="1">
      <c r="A65" s="12"/>
      <c r="B65" s="15"/>
      <c r="C65" s="11"/>
      <c r="D65" s="130"/>
      <c r="E65" s="12"/>
      <c r="F65" s="141"/>
      <c r="G65" s="141"/>
      <c r="H65" s="29"/>
      <c r="I65" s="32"/>
      <c r="J65" s="17"/>
      <c r="K65" s="13"/>
      <c r="L65" s="14"/>
      <c r="M65" s="51"/>
      <c r="N65" s="52"/>
      <c r="O65" s="59"/>
      <c r="P65" s="24"/>
      <c r="Q65" s="24"/>
    </row>
    <row r="66" spans="1:17" ht="9" customHeight="1">
      <c r="A66" s="12"/>
      <c r="B66" s="15"/>
      <c r="C66" s="11"/>
      <c r="D66" s="130"/>
      <c r="E66" s="12"/>
      <c r="F66" s="141"/>
      <c r="G66" s="141"/>
      <c r="H66" s="29"/>
      <c r="I66" s="16"/>
      <c r="J66" s="17"/>
      <c r="K66" s="13"/>
      <c r="L66" s="14"/>
      <c r="M66" s="51"/>
      <c r="N66" s="52"/>
      <c r="O66" s="59"/>
      <c r="P66" s="24"/>
      <c r="Q66" s="24"/>
    </row>
    <row r="67" spans="1:17" ht="21" customHeight="1">
      <c r="A67" s="12"/>
      <c r="B67" s="179" t="s">
        <v>11</v>
      </c>
      <c r="C67" s="180"/>
      <c r="D67" s="181"/>
      <c r="E67" s="12"/>
      <c r="F67" s="141"/>
      <c r="G67" s="141"/>
      <c r="H67" s="29"/>
      <c r="I67" s="16"/>
      <c r="J67" s="17"/>
      <c r="K67" s="13"/>
      <c r="L67" s="14"/>
      <c r="M67" s="51"/>
      <c r="N67" s="52"/>
      <c r="O67" s="59"/>
      <c r="P67" s="24"/>
      <c r="Q67" s="24"/>
    </row>
    <row r="68" spans="1:17" ht="9" customHeight="1">
      <c r="A68" s="12"/>
      <c r="B68" s="118"/>
      <c r="C68" s="147"/>
      <c r="D68" s="131"/>
      <c r="E68" s="12"/>
      <c r="F68" s="141"/>
      <c r="G68" s="141"/>
      <c r="H68" s="29"/>
      <c r="I68" s="16"/>
      <c r="J68" s="17"/>
      <c r="K68" s="13"/>
      <c r="L68" s="14"/>
      <c r="M68" s="51"/>
      <c r="N68" s="52"/>
      <c r="O68" s="59"/>
      <c r="P68" s="24"/>
      <c r="Q68" s="24"/>
    </row>
    <row r="69" spans="1:17" ht="21" customHeight="1">
      <c r="A69" s="12"/>
      <c r="B69" s="15"/>
      <c r="C69" s="11"/>
      <c r="D69" s="130"/>
      <c r="E69" s="12"/>
      <c r="F69" s="141"/>
      <c r="G69" s="141"/>
      <c r="H69" s="31" t="s">
        <v>10</v>
      </c>
      <c r="I69" s="16"/>
      <c r="J69" s="17"/>
      <c r="K69" s="13"/>
      <c r="L69" s="14"/>
      <c r="M69" s="51"/>
      <c r="N69" s="52"/>
      <c r="O69" s="59"/>
      <c r="P69" s="24"/>
      <c r="Q69" s="24"/>
    </row>
    <row r="70" spans="3:17" ht="9" customHeight="1">
      <c r="C70" s="8"/>
      <c r="D70" s="132"/>
      <c r="E70" s="6"/>
      <c r="F70" s="142"/>
      <c r="G70" s="142"/>
      <c r="P70" s="24"/>
      <c r="Q70" s="24"/>
    </row>
    <row r="71" spans="1:18" s="28" customFormat="1" ht="21" customHeight="1">
      <c r="A71" s="66"/>
      <c r="B71" s="26"/>
      <c r="C71" s="164" t="s">
        <v>0</v>
      </c>
      <c r="D71" s="176" t="s">
        <v>48</v>
      </c>
      <c r="E71" s="177"/>
      <c r="F71" s="177"/>
      <c r="G71" s="178"/>
      <c r="H71" s="25" t="s">
        <v>2</v>
      </c>
      <c r="I71" s="174" t="s">
        <v>7</v>
      </c>
      <c r="J71" s="175"/>
      <c r="K71" s="175"/>
      <c r="L71" s="26"/>
      <c r="M71" s="27"/>
      <c r="N71" s="26"/>
      <c r="O71" s="33"/>
      <c r="P71" s="161"/>
      <c r="Q71" s="161"/>
      <c r="R71" s="163"/>
    </row>
    <row r="72" spans="1:18" s="28" customFormat="1" ht="21" customHeight="1">
      <c r="A72" s="88">
        <v>1</v>
      </c>
      <c r="B72" s="89"/>
      <c r="C72" s="65" t="s">
        <v>59</v>
      </c>
      <c r="D72" s="133">
        <f aca="true" t="shared" si="6" ref="D72:D77">TIME(HOUR(C72),MINUTE(C72)-60,SECOND(C72))</f>
        <v>0.34375</v>
      </c>
      <c r="E72" s="61" t="s">
        <v>1</v>
      </c>
      <c r="F72" s="143">
        <f aca="true" t="shared" si="7" ref="F72:F77">TIME(HOUR(C72),MINUTE(C72)-30,SECOND(C72))</f>
        <v>0.3645833333333333</v>
      </c>
      <c r="G72" s="143"/>
      <c r="H72" s="80" t="s">
        <v>31</v>
      </c>
      <c r="I72" s="115" t="s">
        <v>16</v>
      </c>
      <c r="J72" s="116" t="s">
        <v>49</v>
      </c>
      <c r="K72" s="105" t="s">
        <v>33</v>
      </c>
      <c r="L72" s="62" t="s">
        <v>6</v>
      </c>
      <c r="M72" s="53" t="s">
        <v>114</v>
      </c>
      <c r="N72" s="54" t="s">
        <v>5</v>
      </c>
      <c r="O72" s="60" t="s">
        <v>53</v>
      </c>
      <c r="P72" s="161" t="s">
        <v>89</v>
      </c>
      <c r="Q72" s="161"/>
      <c r="R72" s="163"/>
    </row>
    <row r="73" spans="1:18" s="28" customFormat="1" ht="21" customHeight="1">
      <c r="A73" s="82">
        <v>2</v>
      </c>
      <c r="B73" s="90"/>
      <c r="C73" s="75" t="s">
        <v>60</v>
      </c>
      <c r="D73" s="134">
        <f t="shared" si="6"/>
        <v>0.40625</v>
      </c>
      <c r="E73" s="42" t="s">
        <v>1</v>
      </c>
      <c r="F73" s="144">
        <f t="shared" si="7"/>
        <v>0.4270833333333333</v>
      </c>
      <c r="G73" s="144"/>
      <c r="H73" s="76" t="s">
        <v>31</v>
      </c>
      <c r="I73" s="91" t="s">
        <v>16</v>
      </c>
      <c r="J73" s="113" t="s">
        <v>50</v>
      </c>
      <c r="K73" s="106" t="s">
        <v>33</v>
      </c>
      <c r="L73" s="63" t="s">
        <v>6</v>
      </c>
      <c r="M73" s="47" t="s">
        <v>113</v>
      </c>
      <c r="N73" s="48" t="s">
        <v>5</v>
      </c>
      <c r="O73" s="78" t="s">
        <v>54</v>
      </c>
      <c r="P73" s="161" t="s">
        <v>89</v>
      </c>
      <c r="Q73" s="161"/>
      <c r="R73" s="163"/>
    </row>
    <row r="74" spans="1:18" s="28" customFormat="1" ht="21" customHeight="1">
      <c r="A74" s="72">
        <v>3</v>
      </c>
      <c r="B74" s="124"/>
      <c r="C74" s="40" t="s">
        <v>55</v>
      </c>
      <c r="D74" s="129">
        <f t="shared" si="6"/>
        <v>0.53125</v>
      </c>
      <c r="E74" s="43" t="s">
        <v>1</v>
      </c>
      <c r="F74" s="140">
        <f t="shared" si="7"/>
        <v>0.5520833333333334</v>
      </c>
      <c r="G74" s="140"/>
      <c r="H74" s="79" t="s">
        <v>31</v>
      </c>
      <c r="I74" s="93" t="s">
        <v>16</v>
      </c>
      <c r="J74" s="125"/>
      <c r="K74" s="108" t="s">
        <v>32</v>
      </c>
      <c r="L74" s="64"/>
      <c r="M74" s="49"/>
      <c r="N74" s="50"/>
      <c r="O74" s="58"/>
      <c r="P74" s="161"/>
      <c r="Q74" s="161"/>
      <c r="R74" s="163"/>
    </row>
    <row r="75" spans="1:18" s="28" customFormat="1" ht="21" customHeight="1">
      <c r="A75" s="100">
        <v>1</v>
      </c>
      <c r="B75" s="101"/>
      <c r="C75" s="34" t="s">
        <v>18</v>
      </c>
      <c r="D75" s="127">
        <f t="shared" si="6"/>
        <v>0.34375</v>
      </c>
      <c r="E75" s="41" t="s">
        <v>1</v>
      </c>
      <c r="F75" s="138">
        <f t="shared" si="7"/>
        <v>0.3645833333333333</v>
      </c>
      <c r="G75" s="138"/>
      <c r="H75" s="123" t="s">
        <v>31</v>
      </c>
      <c r="I75" s="95" t="s">
        <v>34</v>
      </c>
      <c r="J75" s="117" t="s">
        <v>67</v>
      </c>
      <c r="K75" s="107" t="s">
        <v>33</v>
      </c>
      <c r="L75" s="81" t="s">
        <v>6</v>
      </c>
      <c r="M75" s="45" t="s">
        <v>115</v>
      </c>
      <c r="N75" s="46" t="s">
        <v>5</v>
      </c>
      <c r="O75" s="60" t="s">
        <v>53</v>
      </c>
      <c r="P75" s="161" t="s">
        <v>90</v>
      </c>
      <c r="Q75" s="161"/>
      <c r="R75" s="163"/>
    </row>
    <row r="76" spans="1:18" s="28" customFormat="1" ht="21" customHeight="1">
      <c r="A76" s="82">
        <v>2</v>
      </c>
      <c r="B76" s="77"/>
      <c r="C76" s="75" t="s">
        <v>47</v>
      </c>
      <c r="D76" s="128">
        <f t="shared" si="6"/>
        <v>0.4270833333333333</v>
      </c>
      <c r="E76" s="42" t="s">
        <v>1</v>
      </c>
      <c r="F76" s="139">
        <f t="shared" si="7"/>
        <v>0.4479166666666667</v>
      </c>
      <c r="G76" s="144"/>
      <c r="H76" s="76" t="s">
        <v>31</v>
      </c>
      <c r="I76" s="91" t="s">
        <v>34</v>
      </c>
      <c r="J76" s="113" t="s">
        <v>68</v>
      </c>
      <c r="K76" s="106" t="s">
        <v>33</v>
      </c>
      <c r="L76" s="63" t="s">
        <v>6</v>
      </c>
      <c r="M76" s="47" t="s">
        <v>116</v>
      </c>
      <c r="N76" s="48" t="s">
        <v>5</v>
      </c>
      <c r="O76" s="78" t="s">
        <v>53</v>
      </c>
      <c r="P76" s="161" t="s">
        <v>91</v>
      </c>
      <c r="Q76" s="161"/>
      <c r="R76" s="163"/>
    </row>
    <row r="77" spans="1:18" s="28" customFormat="1" ht="21" customHeight="1">
      <c r="A77" s="72">
        <v>3</v>
      </c>
      <c r="B77" s="50"/>
      <c r="C77" s="40" t="s">
        <v>44</v>
      </c>
      <c r="D77" s="129">
        <f t="shared" si="6"/>
        <v>0.5416666666666666</v>
      </c>
      <c r="E77" s="43" t="s">
        <v>1</v>
      </c>
      <c r="F77" s="140">
        <f t="shared" si="7"/>
        <v>0.5625</v>
      </c>
      <c r="G77" s="140"/>
      <c r="H77" s="79" t="s">
        <v>31</v>
      </c>
      <c r="I77" s="93" t="s">
        <v>34</v>
      </c>
      <c r="J77" s="114"/>
      <c r="K77" s="108" t="s">
        <v>32</v>
      </c>
      <c r="L77" s="64"/>
      <c r="M77" s="49"/>
      <c r="N77" s="50"/>
      <c r="O77" s="58"/>
      <c r="P77" s="161"/>
      <c r="Q77" s="161"/>
      <c r="R77" s="163"/>
    </row>
    <row r="78" spans="1:18" s="28" customFormat="1" ht="21" customHeight="1">
      <c r="A78" s="119"/>
      <c r="B78" s="52"/>
      <c r="C78" s="120"/>
      <c r="D78" s="135"/>
      <c r="E78" s="102"/>
      <c r="F78" s="145"/>
      <c r="G78" s="145"/>
      <c r="H78" s="121"/>
      <c r="I78" s="103"/>
      <c r="J78" s="122"/>
      <c r="K78" s="121"/>
      <c r="L78" s="104"/>
      <c r="M78" s="51"/>
      <c r="N78" s="52"/>
      <c r="O78" s="59"/>
      <c r="P78" s="161"/>
      <c r="Q78" s="161"/>
      <c r="R78" s="163"/>
    </row>
    <row r="79" spans="1:17" ht="9" customHeight="1">
      <c r="A79" s="12"/>
      <c r="B79" s="15"/>
      <c r="C79" s="11"/>
      <c r="D79" s="130"/>
      <c r="E79" s="12"/>
      <c r="F79" s="141"/>
      <c r="G79" s="141"/>
      <c r="H79" s="29"/>
      <c r="I79" s="16"/>
      <c r="J79" s="17"/>
      <c r="K79" s="10"/>
      <c r="L79" s="30"/>
      <c r="M79" s="51"/>
      <c r="N79" s="52"/>
      <c r="O79" s="59"/>
      <c r="P79" s="24"/>
      <c r="Q79" s="24"/>
    </row>
    <row r="80" spans="1:17" ht="21" customHeight="1">
      <c r="A80" s="12"/>
      <c r="B80" s="15"/>
      <c r="C80" s="11"/>
      <c r="D80" s="130"/>
      <c r="E80" s="12"/>
      <c r="F80" s="141"/>
      <c r="G80" s="141"/>
      <c r="H80" s="31" t="s">
        <v>12</v>
      </c>
      <c r="I80" s="16"/>
      <c r="J80" s="17"/>
      <c r="K80" s="10"/>
      <c r="L80" s="30"/>
      <c r="M80" s="51"/>
      <c r="N80" s="52"/>
      <c r="O80" s="59"/>
      <c r="P80" s="24"/>
      <c r="Q80" s="24"/>
    </row>
    <row r="81" spans="3:17" ht="9" customHeight="1">
      <c r="C81" s="8"/>
      <c r="D81" s="132"/>
      <c r="E81" s="6"/>
      <c r="F81" s="142"/>
      <c r="G81" s="142"/>
      <c r="P81" s="24"/>
      <c r="Q81" s="24"/>
    </row>
    <row r="82" spans="1:18" s="28" customFormat="1" ht="21" customHeight="1">
      <c r="A82" s="66"/>
      <c r="B82" s="26"/>
      <c r="C82" s="164" t="s">
        <v>0</v>
      </c>
      <c r="D82" s="176" t="s">
        <v>48</v>
      </c>
      <c r="E82" s="177"/>
      <c r="F82" s="177"/>
      <c r="G82" s="178"/>
      <c r="H82" s="25" t="s">
        <v>2</v>
      </c>
      <c r="I82" s="174" t="s">
        <v>7</v>
      </c>
      <c r="J82" s="175"/>
      <c r="K82" s="175"/>
      <c r="L82" s="26"/>
      <c r="M82" s="27"/>
      <c r="N82" s="26"/>
      <c r="O82" s="33"/>
      <c r="P82" s="161"/>
      <c r="Q82" s="161"/>
      <c r="R82" s="163"/>
    </row>
    <row r="83" spans="1:18" s="28" customFormat="1" ht="21" customHeight="1">
      <c r="A83" s="70">
        <v>1</v>
      </c>
      <c r="B83" s="54"/>
      <c r="C83" s="65" t="s">
        <v>42</v>
      </c>
      <c r="D83" s="133">
        <f>TIME(HOUR(C83),MINUTE(C83)-60,SECOND(C83))</f>
        <v>0.3541666666666667</v>
      </c>
      <c r="E83" s="61" t="s">
        <v>1</v>
      </c>
      <c r="F83" s="166">
        <f>TIME(HOUR(C83),MINUTE(C83)-45,SECOND(C83))</f>
        <v>0.3645833333333333</v>
      </c>
      <c r="G83" s="143"/>
      <c r="H83" s="80" t="s">
        <v>31</v>
      </c>
      <c r="I83" s="94" t="s">
        <v>35</v>
      </c>
      <c r="J83" s="112" t="s">
        <v>49</v>
      </c>
      <c r="K83" s="107" t="s">
        <v>33</v>
      </c>
      <c r="L83" s="62" t="s">
        <v>6</v>
      </c>
      <c r="M83" s="53" t="s">
        <v>117</v>
      </c>
      <c r="N83" s="54" t="s">
        <v>5</v>
      </c>
      <c r="O83" s="60"/>
      <c r="P83" s="161" t="s">
        <v>92</v>
      </c>
      <c r="Q83" s="161"/>
      <c r="R83" s="163"/>
    </row>
    <row r="84" spans="1:18" s="28" customFormat="1" ht="21" customHeight="1">
      <c r="A84" s="71">
        <v>2</v>
      </c>
      <c r="B84" s="48"/>
      <c r="C84" s="37" t="s">
        <v>51</v>
      </c>
      <c r="D84" s="128">
        <f>TIME(HOUR(C84),MINUTE(C84)-60,SECOND(C84))</f>
        <v>0.4583333333333333</v>
      </c>
      <c r="E84" s="42" t="s">
        <v>1</v>
      </c>
      <c r="F84" s="165">
        <f>TIME(HOUR(C84),MINUTE(C84)-45,SECOND(C84))</f>
        <v>0.46875</v>
      </c>
      <c r="G84" s="139"/>
      <c r="H84" s="74" t="s">
        <v>31</v>
      </c>
      <c r="I84" s="91" t="s">
        <v>35</v>
      </c>
      <c r="J84" s="113" t="s">
        <v>50</v>
      </c>
      <c r="K84" s="106" t="s">
        <v>33</v>
      </c>
      <c r="L84" s="63" t="s">
        <v>6</v>
      </c>
      <c r="M84" s="47" t="s">
        <v>117</v>
      </c>
      <c r="N84" s="48" t="s">
        <v>5</v>
      </c>
      <c r="O84" s="57"/>
      <c r="P84" s="161" t="s">
        <v>93</v>
      </c>
      <c r="Q84" s="161"/>
      <c r="R84" s="163"/>
    </row>
    <row r="85" spans="1:18" s="28" customFormat="1" ht="21" customHeight="1">
      <c r="A85" s="83">
        <v>3</v>
      </c>
      <c r="B85" s="84"/>
      <c r="C85" s="85" t="s">
        <v>52</v>
      </c>
      <c r="D85" s="136">
        <f>TIME(HOUR(C85),MINUTE(C85)-60,SECOND(C85))</f>
        <v>0.5520833333333334</v>
      </c>
      <c r="E85" s="86" t="s">
        <v>1</v>
      </c>
      <c r="F85" s="146">
        <f>TIME(HOUR(C85),MINUTE(C85)-30,SECOND(C85))</f>
        <v>0.5729166666666666</v>
      </c>
      <c r="G85" s="146"/>
      <c r="H85" s="87" t="s">
        <v>31</v>
      </c>
      <c r="I85" s="93" t="s">
        <v>35</v>
      </c>
      <c r="J85" s="114"/>
      <c r="K85" s="108" t="s">
        <v>32</v>
      </c>
      <c r="L85" s="109"/>
      <c r="M85" s="110"/>
      <c r="N85" s="84"/>
      <c r="O85" s="111"/>
      <c r="P85" s="161"/>
      <c r="Q85" s="161"/>
      <c r="R85" s="163"/>
    </row>
    <row r="86" spans="3:17" ht="17.25" customHeight="1">
      <c r="C86" s="173" t="s">
        <v>69</v>
      </c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24"/>
      <c r="Q86" s="24"/>
    </row>
  </sheetData>
  <sheetProtection/>
  <mergeCells count="21">
    <mergeCell ref="A1:O1"/>
    <mergeCell ref="B6:D6"/>
    <mergeCell ref="B25:D25"/>
    <mergeCell ref="I8:K8"/>
    <mergeCell ref="A3:E3"/>
    <mergeCell ref="D8:G8"/>
    <mergeCell ref="B67:D67"/>
    <mergeCell ref="I71:K71"/>
    <mergeCell ref="D29:G29"/>
    <mergeCell ref="I41:K41"/>
    <mergeCell ref="D82:G82"/>
    <mergeCell ref="I82:K82"/>
    <mergeCell ref="A46:O46"/>
    <mergeCell ref="B51:D51"/>
    <mergeCell ref="I53:K53"/>
    <mergeCell ref="A48:E48"/>
    <mergeCell ref="C86:O86"/>
    <mergeCell ref="I29:K29"/>
    <mergeCell ref="D41:G41"/>
    <mergeCell ref="D53:G53"/>
    <mergeCell ref="D71:G71"/>
  </mergeCells>
  <printOptions/>
  <pageMargins left="0.5905511811023623" right="0.3937007874015748" top="0.5905511811023623" bottom="0.3937007874015748" header="0.5905511811023623" footer="0.31496062992125984"/>
  <pageSetup horizontalDpi="600" verticalDpi="600" orientation="portrait" paperSize="9" r:id="rId1"/>
  <headerFooter>
    <oddHeader>&amp;R&amp;"ＪＳＰ明朝,標準"2019　中学通信西三河予選会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安城市教育委員会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安城市教育委員会</dc:creator>
  <cp:keywords/>
  <dc:description/>
  <cp:lastModifiedBy>NANS21V</cp:lastModifiedBy>
  <cp:lastPrinted>2019-06-04T10:54:28Z</cp:lastPrinted>
  <dcterms:created xsi:type="dcterms:W3CDTF">2012-04-15T01:48:00Z</dcterms:created>
  <dcterms:modified xsi:type="dcterms:W3CDTF">2019-06-04T11:25:48Z</dcterms:modified>
  <cp:category/>
  <cp:version/>
  <cp:contentType/>
  <cp:contentStatus/>
</cp:coreProperties>
</file>